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387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4" i="1"/>
  <c r="M5"/>
  <c r="M7"/>
  <c r="M8"/>
  <c r="M9"/>
  <c r="M10"/>
  <c r="M11"/>
  <c r="M13"/>
  <c r="M14"/>
  <c r="M15"/>
  <c r="M16"/>
  <c r="M17"/>
  <c r="M18"/>
  <c r="M20"/>
  <c r="M21"/>
  <c r="M22"/>
  <c r="M23"/>
  <c r="M24"/>
  <c r="M25"/>
  <c r="M26"/>
  <c r="M27"/>
  <c r="M28"/>
  <c r="M29"/>
  <c r="M30"/>
  <c r="M31"/>
  <c r="M32"/>
  <c r="M33"/>
  <c r="M34"/>
  <c r="M37"/>
  <c r="M38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3"/>
  <c r="M104"/>
  <c r="M105"/>
  <c r="M106"/>
  <c r="M107"/>
  <c r="M108"/>
  <c r="M109"/>
  <c r="M110"/>
  <c r="M111"/>
  <c r="M113"/>
  <c r="M114"/>
  <c r="M115"/>
  <c r="M116"/>
  <c r="M117"/>
  <c r="M118"/>
  <c r="M119"/>
  <c r="M120"/>
  <c r="M121"/>
  <c r="M123"/>
  <c r="M124"/>
  <c r="M125"/>
  <c r="M126"/>
  <c r="M127"/>
  <c r="M128"/>
  <c r="M129"/>
  <c r="M130"/>
  <c r="M131"/>
  <c r="M133"/>
  <c r="M134"/>
  <c r="M135"/>
  <c r="M136"/>
  <c r="M137"/>
  <c r="M138"/>
  <c r="M140"/>
  <c r="M141"/>
  <c r="M142"/>
  <c r="M143"/>
  <c r="M144"/>
  <c r="M145"/>
  <c r="M146"/>
  <c r="M148"/>
  <c r="M149"/>
  <c r="M150"/>
  <c r="M151"/>
  <c r="M152"/>
  <c r="M153"/>
  <c r="M155"/>
  <c r="M156"/>
  <c r="M157"/>
  <c r="M158"/>
  <c r="M159"/>
  <c r="M161"/>
  <c r="M163"/>
  <c r="M165"/>
  <c r="M166"/>
  <c r="M167"/>
  <c r="M168"/>
  <c r="M169"/>
  <c r="M170"/>
  <c r="M3"/>
  <c r="L4"/>
  <c r="L5"/>
  <c r="L7"/>
  <c r="L8"/>
  <c r="L9"/>
  <c r="L10"/>
  <c r="L11"/>
  <c r="L13"/>
  <c r="L14"/>
  <c r="L15"/>
  <c r="L16"/>
  <c r="L17"/>
  <c r="L18"/>
  <c r="L20"/>
  <c r="L21"/>
  <c r="L22"/>
  <c r="L23"/>
  <c r="L24"/>
  <c r="L25"/>
  <c r="L26"/>
  <c r="L27"/>
  <c r="L28"/>
  <c r="L29"/>
  <c r="L30"/>
  <c r="L31"/>
  <c r="L32"/>
  <c r="L33"/>
  <c r="L34"/>
  <c r="L37"/>
  <c r="L38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3"/>
  <c r="L104"/>
  <c r="L105"/>
  <c r="L106"/>
  <c r="L107"/>
  <c r="L108"/>
  <c r="L109"/>
  <c r="L110"/>
  <c r="L111"/>
  <c r="L113"/>
  <c r="L114"/>
  <c r="L115"/>
  <c r="L116"/>
  <c r="L117"/>
  <c r="L118"/>
  <c r="L119"/>
  <c r="L120"/>
  <c r="L121"/>
  <c r="L123"/>
  <c r="L124"/>
  <c r="L125"/>
  <c r="L126"/>
  <c r="L127"/>
  <c r="L128"/>
  <c r="L129"/>
  <c r="L130"/>
  <c r="L131"/>
  <c r="L133"/>
  <c r="L134"/>
  <c r="L135"/>
  <c r="L136"/>
  <c r="L137"/>
  <c r="L138"/>
  <c r="L140"/>
  <c r="L141"/>
  <c r="L142"/>
  <c r="L143"/>
  <c r="L144"/>
  <c r="L145"/>
  <c r="L146"/>
  <c r="L148"/>
  <c r="L149"/>
  <c r="L150"/>
  <c r="L151"/>
  <c r="L152"/>
  <c r="L153"/>
  <c r="L155"/>
  <c r="L156"/>
  <c r="L157"/>
  <c r="L158"/>
  <c r="L159"/>
  <c r="L161"/>
  <c r="L163"/>
  <c r="L165"/>
  <c r="L166"/>
  <c r="L167"/>
  <c r="L168"/>
  <c r="L169"/>
  <c r="L170"/>
  <c r="L3"/>
  <c r="E26"/>
  <c r="F26" s="1"/>
  <c r="E27"/>
  <c r="F27" s="1"/>
  <c r="E28"/>
  <c r="F28" s="1"/>
  <c r="E29"/>
  <c r="F29" s="1"/>
  <c r="E30"/>
  <c r="F30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2"/>
  <c r="F62" s="1"/>
  <c r="E63"/>
  <c r="F63" s="1"/>
  <c r="E64"/>
  <c r="F64" s="1"/>
  <c r="E66"/>
  <c r="F66" s="1"/>
  <c r="E67"/>
  <c r="F67" s="1"/>
  <c r="E68"/>
  <c r="F68" s="1"/>
  <c r="E70"/>
  <c r="F70" s="1"/>
  <c r="E71"/>
  <c r="F71" s="1"/>
  <c r="E74"/>
  <c r="F74" s="1"/>
  <c r="E75"/>
  <c r="F75" s="1"/>
  <c r="E76"/>
  <c r="F76" s="1"/>
  <c r="E77"/>
  <c r="F77" s="1"/>
  <c r="E78"/>
  <c r="F78" s="1"/>
  <c r="E79"/>
  <c r="F79" s="1"/>
  <c r="E81"/>
  <c r="F81" s="1"/>
  <c r="E82"/>
  <c r="F82" s="1"/>
  <c r="E83"/>
  <c r="F83" s="1"/>
  <c r="E84"/>
  <c r="F84" s="1"/>
  <c r="E85"/>
  <c r="F85" s="1"/>
  <c r="E86"/>
  <c r="F86" s="1"/>
  <c r="E88"/>
  <c r="F88" s="1"/>
  <c r="E90"/>
  <c r="F90" s="1"/>
  <c r="E91"/>
  <c r="F91" s="1"/>
  <c r="E92"/>
  <c r="F92" s="1"/>
  <c r="E93"/>
  <c r="F93" s="1"/>
  <c r="E95"/>
  <c r="F95" s="1"/>
  <c r="E96"/>
  <c r="F96" s="1"/>
  <c r="E97"/>
  <c r="F97" s="1"/>
  <c r="E98"/>
  <c r="F98" s="1"/>
  <c r="E99"/>
  <c r="F99" s="1"/>
  <c r="E100"/>
  <c r="F100" s="1"/>
  <c r="E102"/>
  <c r="F102" s="1"/>
  <c r="E103"/>
  <c r="F103" s="1"/>
  <c r="E104"/>
  <c r="F104" s="1"/>
  <c r="E105"/>
  <c r="F105" s="1"/>
  <c r="E117"/>
  <c r="F117" s="1"/>
  <c r="E118"/>
  <c r="F118" s="1"/>
  <c r="E119"/>
  <c r="F119" s="1"/>
  <c r="E120"/>
  <c r="F120" s="1"/>
  <c r="E121"/>
  <c r="F121" s="1"/>
  <c r="E122"/>
  <c r="F122" s="1"/>
  <c r="E123"/>
  <c r="F123" s="1"/>
  <c r="E125"/>
  <c r="F125" s="1"/>
  <c r="E126"/>
  <c r="F126" s="1"/>
  <c r="E127"/>
  <c r="F127" s="1"/>
  <c r="E128"/>
  <c r="F128" s="1"/>
  <c r="E129"/>
  <c r="F129" s="1"/>
  <c r="E131"/>
  <c r="F131" s="1"/>
  <c r="E132"/>
  <c r="F132" s="1"/>
  <c r="E133"/>
  <c r="F133" s="1"/>
  <c r="E134"/>
  <c r="F134" s="1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4"/>
  <c r="F144" s="1"/>
  <c r="E145"/>
  <c r="F145" s="1"/>
  <c r="E146"/>
  <c r="F146" s="1"/>
  <c r="E147"/>
  <c r="F147" s="1"/>
  <c r="E148"/>
  <c r="F148" s="1"/>
  <c r="E149"/>
  <c r="F149" s="1"/>
  <c r="E150"/>
  <c r="F150" s="1"/>
  <c r="E151"/>
  <c r="F151" s="1"/>
  <c r="E152"/>
  <c r="F152" s="1"/>
  <c r="E161"/>
  <c r="F161" s="1"/>
  <c r="E162"/>
  <c r="F162" s="1"/>
  <c r="E15"/>
  <c r="F15" s="1"/>
  <c r="E16"/>
  <c r="F16" s="1"/>
  <c r="E17"/>
  <c r="F17" s="1"/>
  <c r="E18"/>
  <c r="F18" s="1"/>
  <c r="E19"/>
  <c r="F19" s="1"/>
  <c r="E20"/>
  <c r="F20" s="1"/>
  <c r="E21"/>
  <c r="F21" s="1"/>
  <c r="E24"/>
  <c r="F24" s="1"/>
  <c r="E25"/>
  <c r="F25" s="1"/>
  <c r="E14"/>
  <c r="F14" s="1"/>
  <c r="E7"/>
  <c r="F7" s="1"/>
  <c r="E8"/>
  <c r="F8" s="1"/>
  <c r="E9"/>
  <c r="F9" s="1"/>
  <c r="E10"/>
  <c r="F10" s="1"/>
  <c r="E11"/>
  <c r="F11" s="1"/>
  <c r="E12"/>
  <c r="F12" s="1"/>
  <c r="E5"/>
  <c r="F5" s="1"/>
  <c r="E6"/>
  <c r="F6" s="1"/>
  <c r="E4"/>
  <c r="F4" s="1"/>
  <c r="E3"/>
  <c r="F3" s="1"/>
</calcChain>
</file>

<file path=xl/sharedStrings.xml><?xml version="1.0" encoding="utf-8"?>
<sst xmlns="http://schemas.openxmlformats.org/spreadsheetml/2006/main" count="237" uniqueCount="100">
  <si>
    <t xml:space="preserve"> Наименование</t>
  </si>
  <si>
    <t>DN</t>
  </si>
  <si>
    <t xml:space="preserve"> FP Preis ЕВРО  </t>
  </si>
  <si>
    <t>Труба длина 3 метра</t>
  </si>
  <si>
    <t xml:space="preserve">88º Отвод (колено) с удлиненной стороной 250 мм </t>
  </si>
  <si>
    <t>88° Отвод (колено) с успокоительным участком 250 мм</t>
  </si>
  <si>
    <t xml:space="preserve">88° Отвод (колено) из двух колен по 44° </t>
  </si>
  <si>
    <t xml:space="preserve">88º  / Короткий отвод / Колено  </t>
  </si>
  <si>
    <t>88º | 69º   / Тройник</t>
  </si>
  <si>
    <t>50х50</t>
  </si>
  <si>
    <t>70х50</t>
  </si>
  <si>
    <t>по запросу</t>
  </si>
  <si>
    <t>70х70</t>
  </si>
  <si>
    <t>80х50</t>
  </si>
  <si>
    <t>69º  / Короткий отвод / Колено</t>
  </si>
  <si>
    <t>80х80</t>
  </si>
  <si>
    <t>100х50</t>
  </si>
  <si>
    <t>100х70</t>
  </si>
  <si>
    <t>100х80</t>
  </si>
  <si>
    <t>100х100</t>
  </si>
  <si>
    <t>125x50</t>
  </si>
  <si>
    <t>125x70</t>
  </si>
  <si>
    <t>125x80</t>
  </si>
  <si>
    <t>125x100</t>
  </si>
  <si>
    <t>125x125</t>
  </si>
  <si>
    <t>45º  / Короткий отвод / Колено</t>
  </si>
  <si>
    <t>150х50</t>
  </si>
  <si>
    <t>150х70</t>
  </si>
  <si>
    <t>150х80</t>
  </si>
  <si>
    <t>150х100</t>
  </si>
  <si>
    <t>150х150</t>
  </si>
  <si>
    <t>200x100</t>
  </si>
  <si>
    <t>200x200</t>
  </si>
  <si>
    <t xml:space="preserve">45º  / Тройник </t>
  </si>
  <si>
    <t>30º  / Короткий отвод / Колено</t>
  </si>
  <si>
    <t>15º  / Короткий отвод / Колено</t>
  </si>
  <si>
    <t>150x125</t>
  </si>
  <si>
    <t>200х70</t>
  </si>
  <si>
    <t xml:space="preserve">45º Отвод (колено) с удлиненной стороной 250 мм </t>
  </si>
  <si>
    <t>200х80</t>
  </si>
  <si>
    <t>200х100</t>
  </si>
  <si>
    <t>200х125</t>
  </si>
  <si>
    <t>200х150</t>
  </si>
  <si>
    <t>45º Крестовина одноплоскостная</t>
  </si>
  <si>
    <t>100x100x100</t>
  </si>
  <si>
    <t>200х200</t>
  </si>
  <si>
    <t>125x125x125</t>
  </si>
  <si>
    <t>250x100</t>
  </si>
  <si>
    <t>150x150x150</t>
  </si>
  <si>
    <t>250x125</t>
  </si>
  <si>
    <t>250x150</t>
  </si>
  <si>
    <t>70º Крестовина одноплоскостная</t>
  </si>
  <si>
    <t>250x200</t>
  </si>
  <si>
    <t>125x100x100</t>
  </si>
  <si>
    <t>250x250</t>
  </si>
  <si>
    <t>300x100</t>
  </si>
  <si>
    <t>88º Крестовина одноплоскостная</t>
  </si>
  <si>
    <t>50x50x50</t>
  </si>
  <si>
    <t>300x125</t>
  </si>
  <si>
    <t>100x50x50</t>
  </si>
  <si>
    <t>300x150</t>
  </si>
  <si>
    <t>100x70x70</t>
  </si>
  <si>
    <t>300x200</t>
  </si>
  <si>
    <t>100x80x80</t>
  </si>
  <si>
    <t>300x250</t>
  </si>
  <si>
    <t>300x300</t>
  </si>
  <si>
    <t>400x300</t>
  </si>
  <si>
    <t>150x100x100</t>
  </si>
  <si>
    <t>Переход / Переходной фитинг</t>
  </si>
  <si>
    <t>88º Крестовина двухплоскостная</t>
  </si>
  <si>
    <t>80х80х80</t>
  </si>
  <si>
    <t>88º Крестовина двухплоскостная с длинной стороной</t>
  </si>
  <si>
    <t>100х100х100</t>
  </si>
  <si>
    <t>Ревизия с круглым отверстием (крышкой)</t>
  </si>
  <si>
    <t xml:space="preserve">Ревизия с прямоугольным отверстием (крышкой)     </t>
  </si>
  <si>
    <t>200x125</t>
  </si>
  <si>
    <t>Заглушка с прижимными скобами</t>
  </si>
  <si>
    <t xml:space="preserve">Опорная труба                          </t>
  </si>
  <si>
    <t xml:space="preserve">Пресс - заглушка                                                                        </t>
  </si>
  <si>
    <t xml:space="preserve">Опорная кольцо                          </t>
  </si>
  <si>
    <t>Сифон универсальный</t>
  </si>
  <si>
    <t xml:space="preserve">Заглушка / Торцевая заглушка / Пробка                                                                        </t>
  </si>
  <si>
    <t>Сифон ливневый</t>
  </si>
  <si>
    <t>Фланец переходной</t>
  </si>
  <si>
    <t xml:space="preserve">Micra хомут с EPDM                                                                 </t>
  </si>
  <si>
    <t>М8</t>
  </si>
  <si>
    <t>М8/10</t>
  </si>
  <si>
    <t xml:space="preserve">Rapid хомут соединительный                                                                     </t>
  </si>
  <si>
    <t xml:space="preserve">Хомут высокой нагрузки HD                                                 </t>
  </si>
  <si>
    <t>М10/12</t>
  </si>
  <si>
    <t>Kombi-Kralle хомут усиливающий</t>
  </si>
  <si>
    <t>М16</t>
  </si>
  <si>
    <t>CV хомут соединительный</t>
  </si>
  <si>
    <t>Konfix переход на другие материалы</t>
  </si>
  <si>
    <t>Konfix Multi</t>
  </si>
  <si>
    <t>Konfix Multiquick</t>
  </si>
  <si>
    <t>Кронштейн с хомутом для опоры стояка</t>
  </si>
  <si>
    <t xml:space="preserve"> FP Preis РУБЛИ  </t>
  </si>
  <si>
    <t xml:space="preserve">FP Preis РУБЛИ  </t>
  </si>
  <si>
    <t xml:space="preserve">FP PREIS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</si>
</sst>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Arial Black"/>
      <family val="2"/>
      <charset val="204"/>
    </font>
    <font>
      <sz val="12"/>
      <color rgb="FF000000"/>
      <name val="Cambria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sz val="10"/>
      <color rgb="FF000000"/>
      <name val="Cambria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/>
    <xf numFmtId="2" fontId="7" fillId="0" borderId="0" xfId="1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topLeftCell="A2" workbookViewId="0">
      <pane xSplit="27990" topLeftCell="X1"/>
      <selection activeCell="T13" sqref="T13"/>
      <selection pane="topRight" activeCell="X1" sqref="X1"/>
    </sheetView>
  </sheetViews>
  <sheetFormatPr defaultRowHeight="15"/>
  <cols>
    <col min="1" max="1" width="37.85546875" customWidth="1"/>
    <col min="2" max="2" width="9.140625" hidden="1" customWidth="1"/>
    <col min="4" max="4" width="0" hidden="1" customWidth="1"/>
    <col min="5" max="5" width="10.7109375" customWidth="1"/>
    <col min="6" max="6" width="18.5703125" customWidth="1"/>
    <col min="7" max="7" width="2.5703125" customWidth="1"/>
    <col min="8" max="8" width="35.140625" customWidth="1"/>
    <col min="9" max="9" width="0" hidden="1" customWidth="1"/>
    <col min="10" max="10" width="11.7109375" customWidth="1"/>
    <col min="11" max="11" width="11.7109375" hidden="1" customWidth="1"/>
    <col min="12" max="12" width="15.7109375" customWidth="1"/>
    <col min="13" max="13" width="17.28515625" customWidth="1"/>
  </cols>
  <sheetData>
    <row r="1" spans="1:13" ht="15.75" thickBot="1">
      <c r="A1" t="s">
        <v>99</v>
      </c>
    </row>
    <row r="2" spans="1:13" ht="32.25" thickBot="1">
      <c r="A2" s="13" t="s">
        <v>0</v>
      </c>
      <c r="B2" s="14"/>
      <c r="C2" s="13" t="s">
        <v>1</v>
      </c>
      <c r="D2" s="13"/>
      <c r="E2" s="13" t="s">
        <v>2</v>
      </c>
      <c r="F2" s="13" t="s">
        <v>97</v>
      </c>
      <c r="G2" s="3"/>
      <c r="H2" s="13" t="s">
        <v>0</v>
      </c>
      <c r="I2" s="14"/>
      <c r="J2" s="13" t="s">
        <v>1</v>
      </c>
      <c r="K2" s="13"/>
      <c r="L2" s="13" t="s">
        <v>2</v>
      </c>
      <c r="M2" s="13" t="s">
        <v>98</v>
      </c>
    </row>
    <row r="3" spans="1:13" ht="16.5" thickBot="1">
      <c r="A3" s="17" t="s">
        <v>3</v>
      </c>
      <c r="B3" s="18"/>
      <c r="C3" s="15">
        <v>50</v>
      </c>
      <c r="D3" s="19">
        <v>43.547974413646052</v>
      </c>
      <c r="E3" s="19">
        <f>D3*0.88</f>
        <v>38.322217484008526</v>
      </c>
      <c r="F3" s="19">
        <f>E3*74</f>
        <v>2835.8440938166309</v>
      </c>
      <c r="G3" s="4"/>
      <c r="H3" s="39" t="s">
        <v>4</v>
      </c>
      <c r="I3" s="29"/>
      <c r="J3" s="30">
        <v>70</v>
      </c>
      <c r="K3" s="31">
        <v>22.31653846153846</v>
      </c>
      <c r="L3" s="31">
        <f>K3*0.88</f>
        <v>19.638553846153844</v>
      </c>
      <c r="M3" s="31">
        <f>L3*74</f>
        <v>1453.2529846153845</v>
      </c>
    </row>
    <row r="4" spans="1:13" ht="16.5" thickBot="1">
      <c r="A4" s="20"/>
      <c r="B4" s="21"/>
      <c r="C4" s="15">
        <v>70</v>
      </c>
      <c r="D4" s="19">
        <v>51.776972281449879</v>
      </c>
      <c r="E4" s="19">
        <f>D4*0.88</f>
        <v>45.563735607675895</v>
      </c>
      <c r="F4" s="19">
        <f>E4*74</f>
        <v>3371.7164349680161</v>
      </c>
      <c r="G4" s="4"/>
      <c r="H4" s="40"/>
      <c r="I4" s="29"/>
      <c r="J4" s="33">
        <v>80</v>
      </c>
      <c r="K4" s="34">
        <v>24.618461538461542</v>
      </c>
      <c r="L4" s="31">
        <f t="shared" ref="L4:L67" si="0">K4*0.88</f>
        <v>21.664246153846157</v>
      </c>
      <c r="M4" s="31">
        <f t="shared" ref="M4:M67" si="1">L4*74</f>
        <v>1603.1542153846156</v>
      </c>
    </row>
    <row r="5" spans="1:13" ht="16.5" thickBot="1">
      <c r="A5" s="20"/>
      <c r="B5" s="21"/>
      <c r="C5" s="15">
        <v>80</v>
      </c>
      <c r="D5" s="19">
        <v>51.776972281449879</v>
      </c>
      <c r="E5" s="19">
        <f t="shared" ref="E5:E68" si="2">D5*0.88</f>
        <v>45.563735607675895</v>
      </c>
      <c r="F5" s="19">
        <f t="shared" ref="F5:F12" si="3">E5*74</f>
        <v>3371.7164349680161</v>
      </c>
      <c r="G5" s="4"/>
      <c r="H5" s="41"/>
      <c r="I5" s="29"/>
      <c r="J5" s="33">
        <v>100</v>
      </c>
      <c r="K5" s="34">
        <v>27.114230769230769</v>
      </c>
      <c r="L5" s="31">
        <f t="shared" si="0"/>
        <v>23.860523076923077</v>
      </c>
      <c r="M5" s="31">
        <f t="shared" si="1"/>
        <v>1765.6787076923076</v>
      </c>
    </row>
    <row r="6" spans="1:13" ht="16.5" thickBot="1">
      <c r="A6" s="20"/>
      <c r="B6" s="18"/>
      <c r="C6" s="15">
        <v>100</v>
      </c>
      <c r="D6" s="19">
        <v>65.319999999999993</v>
      </c>
      <c r="E6" s="19">
        <f t="shared" si="2"/>
        <v>57.481599999999993</v>
      </c>
      <c r="F6" s="19">
        <f t="shared" si="3"/>
        <v>4253.6383999999998</v>
      </c>
      <c r="G6" s="4"/>
      <c r="H6" s="3"/>
      <c r="I6" s="2"/>
      <c r="J6" s="3"/>
      <c r="K6" s="4"/>
      <c r="L6" s="5"/>
      <c r="M6" s="5"/>
    </row>
    <row r="7" spans="1:13" ht="16.5" thickBot="1">
      <c r="A7" s="20"/>
      <c r="B7" s="18"/>
      <c r="C7" s="15">
        <v>125</v>
      </c>
      <c r="D7" s="19">
        <v>85.134328358208961</v>
      </c>
      <c r="E7" s="19">
        <f t="shared" si="2"/>
        <v>74.918208955223889</v>
      </c>
      <c r="F7" s="19">
        <f t="shared" si="3"/>
        <v>5543.9474626865676</v>
      </c>
      <c r="G7" s="4"/>
      <c r="H7" s="47" t="s">
        <v>5</v>
      </c>
      <c r="I7" s="18"/>
      <c r="J7" s="23">
        <v>70</v>
      </c>
      <c r="K7" s="24">
        <v>32.590384615384608</v>
      </c>
      <c r="L7" s="24">
        <f t="shared" si="0"/>
        <v>28.679538461538456</v>
      </c>
      <c r="M7" s="24">
        <f t="shared" si="1"/>
        <v>2122.2858461538458</v>
      </c>
    </row>
    <row r="8" spans="1:13" ht="16.5" thickBot="1">
      <c r="A8" s="20"/>
      <c r="B8" s="18"/>
      <c r="C8" s="15">
        <v>150</v>
      </c>
      <c r="D8" s="19">
        <v>115.76503198294242</v>
      </c>
      <c r="E8" s="19">
        <f t="shared" si="2"/>
        <v>101.87322814498933</v>
      </c>
      <c r="F8" s="19">
        <f t="shared" si="3"/>
        <v>7538.6188827292099</v>
      </c>
      <c r="G8" s="4"/>
      <c r="H8" s="48"/>
      <c r="I8" s="18"/>
      <c r="J8" s="15">
        <v>80</v>
      </c>
      <c r="K8" s="19">
        <v>35.861538461538458</v>
      </c>
      <c r="L8" s="24">
        <f t="shared" si="0"/>
        <v>31.558153846153843</v>
      </c>
      <c r="M8" s="24">
        <f t="shared" si="1"/>
        <v>2335.3033846153844</v>
      </c>
    </row>
    <row r="9" spans="1:13" ht="16.5" thickBot="1">
      <c r="A9" s="20"/>
      <c r="B9" s="18"/>
      <c r="C9" s="15">
        <v>200</v>
      </c>
      <c r="D9" s="19">
        <v>232.08912579957357</v>
      </c>
      <c r="E9" s="19">
        <f t="shared" si="2"/>
        <v>204.23843070362474</v>
      </c>
      <c r="F9" s="19">
        <f t="shared" si="3"/>
        <v>15113.643872068231</v>
      </c>
      <c r="G9" s="4"/>
      <c r="H9" s="48"/>
      <c r="I9" s="18"/>
      <c r="J9" s="15">
        <v>100</v>
      </c>
      <c r="K9" s="19">
        <v>38.211923076923085</v>
      </c>
      <c r="L9" s="24">
        <f t="shared" si="0"/>
        <v>33.626492307692317</v>
      </c>
      <c r="M9" s="24">
        <f t="shared" si="1"/>
        <v>2488.3604307692312</v>
      </c>
    </row>
    <row r="10" spans="1:13" ht="16.5" thickBot="1">
      <c r="A10" s="20"/>
      <c r="B10" s="18"/>
      <c r="C10" s="15">
        <v>250</v>
      </c>
      <c r="D10" s="19">
        <v>303.09978678038379</v>
      </c>
      <c r="E10" s="19">
        <f t="shared" si="2"/>
        <v>266.72781236673774</v>
      </c>
      <c r="F10" s="19">
        <f t="shared" si="3"/>
        <v>19737.858115138592</v>
      </c>
      <c r="G10" s="4"/>
      <c r="H10" s="48"/>
      <c r="I10" s="18"/>
      <c r="J10" s="15">
        <v>125</v>
      </c>
      <c r="K10" s="19">
        <v>52.508076923076935</v>
      </c>
      <c r="L10" s="24">
        <f t="shared" si="0"/>
        <v>46.207107692307702</v>
      </c>
      <c r="M10" s="24">
        <f t="shared" si="1"/>
        <v>3419.3259692307697</v>
      </c>
    </row>
    <row r="11" spans="1:13" ht="16.5" thickBot="1">
      <c r="A11" s="20"/>
      <c r="B11" s="21"/>
      <c r="C11" s="16">
        <v>300</v>
      </c>
      <c r="D11" s="19">
        <v>373.26695095948827</v>
      </c>
      <c r="E11" s="19">
        <f t="shared" si="2"/>
        <v>328.47491684434971</v>
      </c>
      <c r="F11" s="19">
        <f t="shared" si="3"/>
        <v>24307.143846481878</v>
      </c>
      <c r="G11" s="4"/>
      <c r="H11" s="49"/>
      <c r="I11" s="18"/>
      <c r="J11" s="15">
        <v>150</v>
      </c>
      <c r="K11" s="19">
        <v>73.855384615384622</v>
      </c>
      <c r="L11" s="24">
        <f t="shared" si="0"/>
        <v>64.992738461538465</v>
      </c>
      <c r="M11" s="24">
        <f t="shared" si="1"/>
        <v>4809.4626461538464</v>
      </c>
    </row>
    <row r="12" spans="1:13" ht="16.5" thickBot="1">
      <c r="A12" s="22"/>
      <c r="B12" s="21"/>
      <c r="C12" s="16">
        <v>400</v>
      </c>
      <c r="D12" s="19">
        <v>712.83985566672129</v>
      </c>
      <c r="E12" s="19">
        <f t="shared" si="2"/>
        <v>627.29907298671469</v>
      </c>
      <c r="F12" s="19">
        <f t="shared" si="3"/>
        <v>46420.131401016886</v>
      </c>
      <c r="G12" s="6"/>
      <c r="H12" s="3"/>
      <c r="I12" s="2"/>
      <c r="J12" s="3"/>
      <c r="K12" s="4"/>
      <c r="L12" s="5"/>
      <c r="M12" s="5"/>
    </row>
    <row r="13" spans="1:13" ht="16.5" thickBot="1">
      <c r="A13" s="1"/>
      <c r="D13" s="7"/>
      <c r="E13" s="7"/>
      <c r="F13" s="7"/>
      <c r="G13" s="8"/>
      <c r="H13" s="28" t="s">
        <v>6</v>
      </c>
      <c r="I13" s="29"/>
      <c r="J13" s="30">
        <v>50</v>
      </c>
      <c r="K13" s="31">
        <v>14.465769230769233</v>
      </c>
      <c r="L13" s="31">
        <f t="shared" si="0"/>
        <v>12.729876923076924</v>
      </c>
      <c r="M13" s="31">
        <f t="shared" si="1"/>
        <v>942.01089230769242</v>
      </c>
    </row>
    <row r="14" spans="1:13" ht="16.5" thickBot="1">
      <c r="A14" s="28" t="s">
        <v>7</v>
      </c>
      <c r="B14" s="29"/>
      <c r="C14" s="30">
        <v>50</v>
      </c>
      <c r="D14" s="31">
        <v>6.9542307692307688</v>
      </c>
      <c r="E14" s="31">
        <f>D14*0.88</f>
        <v>6.1197230769230764</v>
      </c>
      <c r="F14" s="31">
        <f>E14*74</f>
        <v>452.85950769230766</v>
      </c>
      <c r="G14" s="9"/>
      <c r="H14" s="32"/>
      <c r="I14" s="29"/>
      <c r="J14" s="33">
        <v>70</v>
      </c>
      <c r="K14" s="34">
        <v>20.983846153846155</v>
      </c>
      <c r="L14" s="31">
        <f t="shared" si="0"/>
        <v>18.465784615384617</v>
      </c>
      <c r="M14" s="31">
        <f t="shared" si="1"/>
        <v>1366.4680615384616</v>
      </c>
    </row>
    <row r="15" spans="1:13" ht="16.5" thickBot="1">
      <c r="A15" s="32"/>
      <c r="B15" s="29"/>
      <c r="C15" s="33">
        <v>70</v>
      </c>
      <c r="D15" s="34">
        <v>9.1592307692307688</v>
      </c>
      <c r="E15" s="31">
        <f t="shared" ref="E15:E78" si="4">D15*0.88</f>
        <v>8.0601230769230767</v>
      </c>
      <c r="F15" s="31">
        <f t="shared" ref="F15:F78" si="5">E15*74</f>
        <v>596.44910769230773</v>
      </c>
      <c r="G15" s="9"/>
      <c r="H15" s="32"/>
      <c r="I15" s="29"/>
      <c r="J15" s="33">
        <v>80</v>
      </c>
      <c r="K15" s="34">
        <v>23.116153846153846</v>
      </c>
      <c r="L15" s="31">
        <f t="shared" si="0"/>
        <v>20.342215384615386</v>
      </c>
      <c r="M15" s="31">
        <f t="shared" si="1"/>
        <v>1505.3239384615385</v>
      </c>
    </row>
    <row r="16" spans="1:13" ht="16.5" thickBot="1">
      <c r="A16" s="32"/>
      <c r="B16" s="29"/>
      <c r="C16" s="33">
        <v>80</v>
      </c>
      <c r="D16" s="34">
        <v>10.08</v>
      </c>
      <c r="E16" s="31">
        <f t="shared" si="4"/>
        <v>8.8704000000000001</v>
      </c>
      <c r="F16" s="31">
        <f t="shared" si="5"/>
        <v>656.40959999999995</v>
      </c>
      <c r="G16" s="9"/>
      <c r="H16" s="32"/>
      <c r="I16" s="29"/>
      <c r="J16" s="33">
        <v>100</v>
      </c>
      <c r="K16" s="34">
        <v>34.068461538461541</v>
      </c>
      <c r="L16" s="31">
        <f t="shared" si="0"/>
        <v>29.980246153846156</v>
      </c>
      <c r="M16" s="31">
        <f t="shared" si="1"/>
        <v>2218.5382153846158</v>
      </c>
    </row>
    <row r="17" spans="1:13" ht="16.5" thickBot="1">
      <c r="A17" s="32"/>
      <c r="B17" s="29"/>
      <c r="C17" s="33">
        <v>100</v>
      </c>
      <c r="D17" s="34">
        <v>11.921538461538463</v>
      </c>
      <c r="E17" s="31">
        <f t="shared" si="4"/>
        <v>10.490953846153847</v>
      </c>
      <c r="F17" s="31">
        <f t="shared" si="5"/>
        <v>776.33058461538462</v>
      </c>
      <c r="G17" s="9"/>
      <c r="H17" s="32"/>
      <c r="I17" s="29"/>
      <c r="J17" s="33">
        <v>125</v>
      </c>
      <c r="K17" s="34">
        <v>51.660000000000004</v>
      </c>
      <c r="L17" s="31">
        <f t="shared" si="0"/>
        <v>45.460800000000006</v>
      </c>
      <c r="M17" s="31">
        <f t="shared" si="1"/>
        <v>3364.0992000000006</v>
      </c>
    </row>
    <row r="18" spans="1:13" ht="16.5" thickBot="1">
      <c r="A18" s="32"/>
      <c r="B18" s="29"/>
      <c r="C18" s="33">
        <v>125</v>
      </c>
      <c r="D18" s="34">
        <v>21.104999999999997</v>
      </c>
      <c r="E18" s="31">
        <f t="shared" si="4"/>
        <v>18.572399999999998</v>
      </c>
      <c r="F18" s="31">
        <f t="shared" si="5"/>
        <v>1374.3575999999998</v>
      </c>
      <c r="G18" s="9"/>
      <c r="H18" s="37"/>
      <c r="I18" s="29"/>
      <c r="J18" s="33">
        <v>150</v>
      </c>
      <c r="K18" s="34">
        <v>71.626153846153841</v>
      </c>
      <c r="L18" s="31">
        <f t="shared" si="0"/>
        <v>63.03101538461538</v>
      </c>
      <c r="M18" s="31">
        <f t="shared" si="1"/>
        <v>4664.295138461538</v>
      </c>
    </row>
    <row r="19" spans="1:13" ht="16.5" thickBot="1">
      <c r="A19" s="32"/>
      <c r="B19" s="29"/>
      <c r="C19" s="33">
        <v>150</v>
      </c>
      <c r="D19" s="34">
        <v>31.572692307692307</v>
      </c>
      <c r="E19" s="31">
        <f t="shared" si="4"/>
        <v>27.78396923076923</v>
      </c>
      <c r="F19" s="31">
        <f t="shared" si="5"/>
        <v>2056.0137230769233</v>
      </c>
      <c r="G19" s="9"/>
      <c r="H19" s="1"/>
      <c r="K19" s="7"/>
      <c r="L19" s="5"/>
      <c r="M19" s="5"/>
    </row>
    <row r="20" spans="1:13" ht="16.5" thickBot="1">
      <c r="A20" s="32"/>
      <c r="B20" s="29"/>
      <c r="C20" s="33">
        <v>200</v>
      </c>
      <c r="D20" s="34">
        <v>64.865769230769246</v>
      </c>
      <c r="E20" s="31">
        <f t="shared" si="4"/>
        <v>57.081876923076933</v>
      </c>
      <c r="F20" s="31">
        <f t="shared" si="5"/>
        <v>4224.058892307693</v>
      </c>
      <c r="G20" s="9"/>
      <c r="H20" s="17" t="s">
        <v>8</v>
      </c>
      <c r="I20" s="18"/>
      <c r="J20" s="23" t="s">
        <v>9</v>
      </c>
      <c r="K20" s="24">
        <v>11.291538461538462</v>
      </c>
      <c r="L20" s="24">
        <f t="shared" si="0"/>
        <v>9.9365538461538456</v>
      </c>
      <c r="M20" s="24">
        <f t="shared" si="1"/>
        <v>735.30498461538457</v>
      </c>
    </row>
    <row r="21" spans="1:13" ht="16.5" thickBot="1">
      <c r="A21" s="32"/>
      <c r="B21" s="29"/>
      <c r="C21" s="33">
        <v>250</v>
      </c>
      <c r="D21" s="34">
        <v>124.23115384615386</v>
      </c>
      <c r="E21" s="31">
        <f t="shared" si="4"/>
        <v>109.3234153846154</v>
      </c>
      <c r="F21" s="31">
        <f t="shared" si="5"/>
        <v>8089.9327384615399</v>
      </c>
      <c r="G21" s="9"/>
      <c r="H21" s="20"/>
      <c r="I21" s="18"/>
      <c r="J21" s="15" t="s">
        <v>10</v>
      </c>
      <c r="K21" s="19">
        <v>15.265384615384615</v>
      </c>
      <c r="L21" s="24">
        <f t="shared" si="0"/>
        <v>13.433538461538461</v>
      </c>
      <c r="M21" s="24">
        <f t="shared" si="1"/>
        <v>994.08184615384607</v>
      </c>
    </row>
    <row r="22" spans="1:13" ht="16.5" thickBot="1">
      <c r="A22" s="35"/>
      <c r="B22" s="29"/>
      <c r="C22" s="33">
        <v>300</v>
      </c>
      <c r="D22" s="36" t="s">
        <v>11</v>
      </c>
      <c r="E22" s="36" t="s">
        <v>11</v>
      </c>
      <c r="F22" s="36" t="s">
        <v>11</v>
      </c>
      <c r="G22" s="9"/>
      <c r="H22" s="20"/>
      <c r="I22" s="18"/>
      <c r="J22" s="15" t="s">
        <v>12</v>
      </c>
      <c r="K22" s="19">
        <v>15.265384615384615</v>
      </c>
      <c r="L22" s="24">
        <f t="shared" si="0"/>
        <v>13.433538461538461</v>
      </c>
      <c r="M22" s="24">
        <f t="shared" si="1"/>
        <v>994.08184615384607</v>
      </c>
    </row>
    <row r="23" spans="1:13" ht="16.5" thickBot="1">
      <c r="A23" s="1"/>
      <c r="D23" s="7"/>
      <c r="E23" s="5"/>
      <c r="F23" s="5"/>
      <c r="G23" s="8"/>
      <c r="H23" s="20"/>
      <c r="I23" s="18"/>
      <c r="J23" s="15" t="s">
        <v>13</v>
      </c>
      <c r="K23" s="19">
        <v>15.265384615384615</v>
      </c>
      <c r="L23" s="24">
        <f t="shared" si="0"/>
        <v>13.433538461538461</v>
      </c>
      <c r="M23" s="24">
        <f t="shared" si="1"/>
        <v>994.08184615384607</v>
      </c>
    </row>
    <row r="24" spans="1:13" ht="16.5" thickBot="1">
      <c r="A24" s="17" t="s">
        <v>14</v>
      </c>
      <c r="B24" s="18"/>
      <c r="C24" s="23">
        <v>50</v>
      </c>
      <c r="D24" s="24">
        <v>6.9542307692307688</v>
      </c>
      <c r="E24" s="24">
        <f t="shared" si="4"/>
        <v>6.1197230769230764</v>
      </c>
      <c r="F24" s="24">
        <f t="shared" si="5"/>
        <v>452.85950769230766</v>
      </c>
      <c r="G24" s="9"/>
      <c r="H24" s="20"/>
      <c r="I24" s="18"/>
      <c r="J24" s="15" t="s">
        <v>15</v>
      </c>
      <c r="K24" s="19">
        <v>16.816153846153846</v>
      </c>
      <c r="L24" s="24">
        <f t="shared" si="0"/>
        <v>14.798215384615384</v>
      </c>
      <c r="M24" s="24">
        <f t="shared" si="1"/>
        <v>1095.0679384615385</v>
      </c>
    </row>
    <row r="25" spans="1:13" ht="16.5" thickBot="1">
      <c r="A25" s="20"/>
      <c r="B25" s="18"/>
      <c r="C25" s="15">
        <v>70</v>
      </c>
      <c r="D25" s="24">
        <v>9.1592307692307688</v>
      </c>
      <c r="E25" s="24">
        <f t="shared" si="4"/>
        <v>8.0601230769230767</v>
      </c>
      <c r="F25" s="24">
        <f t="shared" si="5"/>
        <v>596.44910769230773</v>
      </c>
      <c r="G25" s="9"/>
      <c r="H25" s="20"/>
      <c r="I25" s="18"/>
      <c r="J25" s="15" t="s">
        <v>16</v>
      </c>
      <c r="K25" s="19">
        <v>17.373461538461541</v>
      </c>
      <c r="L25" s="24">
        <f t="shared" si="0"/>
        <v>15.288646153846155</v>
      </c>
      <c r="M25" s="24">
        <f t="shared" si="1"/>
        <v>1131.3598153846156</v>
      </c>
    </row>
    <row r="26" spans="1:13" ht="16.5" thickBot="1">
      <c r="A26" s="20"/>
      <c r="B26" s="18"/>
      <c r="C26" s="15">
        <v>80</v>
      </c>
      <c r="D26" s="25">
        <v>10.08</v>
      </c>
      <c r="E26" s="24">
        <f t="shared" si="4"/>
        <v>8.8704000000000001</v>
      </c>
      <c r="F26" s="24">
        <f t="shared" si="5"/>
        <v>656.40959999999995</v>
      </c>
      <c r="G26" s="9"/>
      <c r="H26" s="20"/>
      <c r="I26" s="18"/>
      <c r="J26" s="15" t="s">
        <v>17</v>
      </c>
      <c r="K26" s="19">
        <v>18.948461538461537</v>
      </c>
      <c r="L26" s="24">
        <f t="shared" si="0"/>
        <v>16.674646153846151</v>
      </c>
      <c r="M26" s="24">
        <f t="shared" si="1"/>
        <v>1233.9238153846152</v>
      </c>
    </row>
    <row r="27" spans="1:13" ht="16.5" thickBot="1">
      <c r="A27" s="20"/>
      <c r="B27" s="18"/>
      <c r="C27" s="15">
        <v>100</v>
      </c>
      <c r="D27" s="24">
        <v>11.921538461538463</v>
      </c>
      <c r="E27" s="24">
        <f t="shared" si="4"/>
        <v>10.490953846153847</v>
      </c>
      <c r="F27" s="24">
        <f t="shared" si="5"/>
        <v>776.33058461538462</v>
      </c>
      <c r="G27" s="9"/>
      <c r="H27" s="20"/>
      <c r="I27" s="18"/>
      <c r="J27" s="15" t="s">
        <v>18</v>
      </c>
      <c r="K27" s="19">
        <v>19.869230769230768</v>
      </c>
      <c r="L27" s="24">
        <f t="shared" si="0"/>
        <v>17.484923076923074</v>
      </c>
      <c r="M27" s="24">
        <f t="shared" si="1"/>
        <v>1293.8843076923074</v>
      </c>
    </row>
    <row r="28" spans="1:13" ht="16.5" thickBot="1">
      <c r="A28" s="20"/>
      <c r="B28" s="18"/>
      <c r="C28" s="15">
        <v>125</v>
      </c>
      <c r="D28" s="19">
        <v>20.353846153846156</v>
      </c>
      <c r="E28" s="24">
        <f t="shared" si="4"/>
        <v>17.911384615384616</v>
      </c>
      <c r="F28" s="24">
        <f t="shared" si="5"/>
        <v>1325.4424615384617</v>
      </c>
      <c r="G28" s="9"/>
      <c r="H28" s="20"/>
      <c r="I28" s="18"/>
      <c r="J28" s="15" t="s">
        <v>19</v>
      </c>
      <c r="K28" s="19">
        <v>19.869230769230768</v>
      </c>
      <c r="L28" s="24">
        <f t="shared" si="0"/>
        <v>17.484923076923074</v>
      </c>
      <c r="M28" s="24">
        <f t="shared" si="1"/>
        <v>1293.8843076923074</v>
      </c>
    </row>
    <row r="29" spans="1:13" ht="16.5" thickBot="1">
      <c r="A29" s="20"/>
      <c r="B29" s="18"/>
      <c r="C29" s="15">
        <v>150</v>
      </c>
      <c r="D29" s="19">
        <v>37.46076923076923</v>
      </c>
      <c r="E29" s="24">
        <f t="shared" si="4"/>
        <v>32.96547692307692</v>
      </c>
      <c r="F29" s="24">
        <f t="shared" si="5"/>
        <v>2439.4452923076919</v>
      </c>
      <c r="G29" s="9"/>
      <c r="H29" s="20"/>
      <c r="I29" s="18"/>
      <c r="J29" s="15" t="s">
        <v>20</v>
      </c>
      <c r="K29" s="19">
        <v>27.768461538461537</v>
      </c>
      <c r="L29" s="24">
        <f t="shared" si="0"/>
        <v>24.436246153846152</v>
      </c>
      <c r="M29" s="24">
        <f t="shared" si="1"/>
        <v>1808.2822153846153</v>
      </c>
    </row>
    <row r="30" spans="1:13" ht="16.5" thickBot="1">
      <c r="A30" s="20"/>
      <c r="B30" s="18"/>
      <c r="C30" s="15">
        <v>200</v>
      </c>
      <c r="D30" s="19">
        <v>65.108076923076936</v>
      </c>
      <c r="E30" s="24">
        <f t="shared" si="4"/>
        <v>57.295107692307703</v>
      </c>
      <c r="F30" s="24">
        <f t="shared" si="5"/>
        <v>4239.8379692307699</v>
      </c>
      <c r="G30" s="9"/>
      <c r="H30" s="20"/>
      <c r="I30" s="18"/>
      <c r="J30" s="15" t="s">
        <v>21</v>
      </c>
      <c r="K30" s="19">
        <v>31.83923076923077</v>
      </c>
      <c r="L30" s="24">
        <f t="shared" si="0"/>
        <v>28.018523076923078</v>
      </c>
      <c r="M30" s="24">
        <f t="shared" si="1"/>
        <v>2073.3707076923079</v>
      </c>
    </row>
    <row r="31" spans="1:13" ht="16.5" thickBot="1">
      <c r="A31" s="20"/>
      <c r="B31" s="18"/>
      <c r="C31" s="15">
        <v>250</v>
      </c>
      <c r="D31" s="26" t="s">
        <v>11</v>
      </c>
      <c r="E31" s="26" t="s">
        <v>11</v>
      </c>
      <c r="F31" s="26" t="s">
        <v>11</v>
      </c>
      <c r="G31" s="9"/>
      <c r="H31" s="20"/>
      <c r="I31" s="18"/>
      <c r="J31" s="15" t="s">
        <v>22</v>
      </c>
      <c r="K31" s="19">
        <v>35.643461538461537</v>
      </c>
      <c r="L31" s="24">
        <f t="shared" si="0"/>
        <v>31.366246153846152</v>
      </c>
      <c r="M31" s="24">
        <f t="shared" si="1"/>
        <v>2321.1022153846152</v>
      </c>
    </row>
    <row r="32" spans="1:13" ht="16.5" thickBot="1">
      <c r="A32" s="27"/>
      <c r="B32" s="18"/>
      <c r="C32" s="15">
        <v>300</v>
      </c>
      <c r="D32" s="26" t="s">
        <v>11</v>
      </c>
      <c r="E32" s="26" t="s">
        <v>11</v>
      </c>
      <c r="F32" s="26" t="s">
        <v>11</v>
      </c>
      <c r="G32" s="9"/>
      <c r="H32" s="20"/>
      <c r="I32" s="18"/>
      <c r="J32" s="15" t="s">
        <v>23</v>
      </c>
      <c r="K32" s="19">
        <v>35.643461538461537</v>
      </c>
      <c r="L32" s="24">
        <f t="shared" si="0"/>
        <v>31.366246153846152</v>
      </c>
      <c r="M32" s="24">
        <f t="shared" si="1"/>
        <v>2321.1022153846152</v>
      </c>
    </row>
    <row r="33" spans="1:13" ht="16.5" thickBot="1">
      <c r="A33" s="1"/>
      <c r="D33" s="7"/>
      <c r="E33" s="5"/>
      <c r="F33" s="5"/>
      <c r="G33" s="8"/>
      <c r="H33" s="20"/>
      <c r="I33" s="18"/>
      <c r="J33" s="15" t="s">
        <v>24</v>
      </c>
      <c r="K33" s="19">
        <v>45.069230769230771</v>
      </c>
      <c r="L33" s="24">
        <f t="shared" si="0"/>
        <v>39.660923076923076</v>
      </c>
      <c r="M33" s="24">
        <f t="shared" si="1"/>
        <v>2934.9083076923075</v>
      </c>
    </row>
    <row r="34" spans="1:13" ht="16.5" thickBot="1">
      <c r="A34" s="28" t="s">
        <v>25</v>
      </c>
      <c r="B34" s="29"/>
      <c r="C34" s="30">
        <v>50</v>
      </c>
      <c r="D34" s="31">
        <v>5.9123076923076932</v>
      </c>
      <c r="E34" s="31">
        <f t="shared" si="4"/>
        <v>5.2028307692307703</v>
      </c>
      <c r="F34" s="31">
        <f t="shared" si="5"/>
        <v>385.00947692307699</v>
      </c>
      <c r="G34" s="9"/>
      <c r="H34" s="20"/>
      <c r="I34" s="18"/>
      <c r="J34" s="15" t="s">
        <v>26</v>
      </c>
      <c r="K34" s="19">
        <v>47.928461538461541</v>
      </c>
      <c r="L34" s="24">
        <f t="shared" si="0"/>
        <v>42.177046153846156</v>
      </c>
      <c r="M34" s="24">
        <f t="shared" si="1"/>
        <v>3121.1014153846154</v>
      </c>
    </row>
    <row r="35" spans="1:13" ht="16.5" thickBot="1">
      <c r="A35" s="32"/>
      <c r="B35" s="29"/>
      <c r="C35" s="33">
        <v>70</v>
      </c>
      <c r="D35" s="34">
        <v>8.2626923076923067</v>
      </c>
      <c r="E35" s="31">
        <f t="shared" si="4"/>
        <v>7.2711692307692299</v>
      </c>
      <c r="F35" s="31">
        <f t="shared" si="5"/>
        <v>538.06652307692298</v>
      </c>
      <c r="G35" s="9"/>
      <c r="H35" s="20"/>
      <c r="I35" s="18"/>
      <c r="J35" s="15" t="s">
        <v>27</v>
      </c>
      <c r="K35" s="26" t="s">
        <v>11</v>
      </c>
      <c r="L35" s="24" t="s">
        <v>11</v>
      </c>
      <c r="M35" s="24" t="s">
        <v>11</v>
      </c>
    </row>
    <row r="36" spans="1:13" ht="16.5" thickBot="1">
      <c r="A36" s="32"/>
      <c r="B36" s="29"/>
      <c r="C36" s="33">
        <v>80</v>
      </c>
      <c r="D36" s="34">
        <v>9.0623076923076908</v>
      </c>
      <c r="E36" s="31">
        <f t="shared" si="4"/>
        <v>7.9748307692307678</v>
      </c>
      <c r="F36" s="31">
        <f t="shared" si="5"/>
        <v>590.13747692307686</v>
      </c>
      <c r="G36" s="9"/>
      <c r="H36" s="20"/>
      <c r="I36" s="18"/>
      <c r="J36" s="15" t="s">
        <v>28</v>
      </c>
      <c r="K36" s="26" t="s">
        <v>11</v>
      </c>
      <c r="L36" s="24" t="s">
        <v>11</v>
      </c>
      <c r="M36" s="24" t="s">
        <v>11</v>
      </c>
    </row>
    <row r="37" spans="1:13" ht="16.5" thickBot="1">
      <c r="A37" s="32"/>
      <c r="B37" s="29"/>
      <c r="C37" s="33">
        <v>100</v>
      </c>
      <c r="D37" s="34">
        <v>10.443461538461539</v>
      </c>
      <c r="E37" s="31">
        <f t="shared" si="4"/>
        <v>9.1902461538461555</v>
      </c>
      <c r="F37" s="31">
        <f t="shared" si="5"/>
        <v>680.07821538461553</v>
      </c>
      <c r="G37" s="9"/>
      <c r="H37" s="20"/>
      <c r="I37" s="18"/>
      <c r="J37" s="15" t="s">
        <v>29</v>
      </c>
      <c r="K37" s="19">
        <v>48.703846153846158</v>
      </c>
      <c r="L37" s="24">
        <f t="shared" si="0"/>
        <v>42.85938461538462</v>
      </c>
      <c r="M37" s="24">
        <f t="shared" si="1"/>
        <v>3171.5944615384619</v>
      </c>
    </row>
    <row r="38" spans="1:13" ht="16.5" thickBot="1">
      <c r="A38" s="32"/>
      <c r="B38" s="29"/>
      <c r="C38" s="33">
        <v>125</v>
      </c>
      <c r="D38" s="34">
        <v>18.488076923076925</v>
      </c>
      <c r="E38" s="31">
        <f t="shared" si="4"/>
        <v>16.269507692307695</v>
      </c>
      <c r="F38" s="31">
        <f t="shared" si="5"/>
        <v>1203.9435692307693</v>
      </c>
      <c r="G38" s="9"/>
      <c r="H38" s="20"/>
      <c r="I38" s="18"/>
      <c r="J38" s="15" t="s">
        <v>30</v>
      </c>
      <c r="K38" s="19">
        <v>67.555384615384639</v>
      </c>
      <c r="L38" s="24">
        <f t="shared" si="0"/>
        <v>59.448738461538483</v>
      </c>
      <c r="M38" s="24">
        <f t="shared" si="1"/>
        <v>4399.2066461538479</v>
      </c>
    </row>
    <row r="39" spans="1:13" ht="16.5" thickBot="1">
      <c r="A39" s="32"/>
      <c r="B39" s="29"/>
      <c r="C39" s="33">
        <v>150</v>
      </c>
      <c r="D39" s="34">
        <v>26.387307692307697</v>
      </c>
      <c r="E39" s="31">
        <f t="shared" si="4"/>
        <v>23.220830769230773</v>
      </c>
      <c r="F39" s="31">
        <f t="shared" si="5"/>
        <v>1718.3414769230772</v>
      </c>
      <c r="G39" s="9"/>
      <c r="H39" s="20"/>
      <c r="I39" s="18"/>
      <c r="J39" s="15" t="s">
        <v>31</v>
      </c>
      <c r="K39" s="26" t="s">
        <v>11</v>
      </c>
      <c r="L39" s="24" t="s">
        <v>11</v>
      </c>
      <c r="M39" s="24" t="s">
        <v>11</v>
      </c>
    </row>
    <row r="40" spans="1:13" ht="16.5" thickBot="1">
      <c r="A40" s="32"/>
      <c r="B40" s="29"/>
      <c r="C40" s="33">
        <v>200</v>
      </c>
      <c r="D40" s="34">
        <v>48.219230769230769</v>
      </c>
      <c r="E40" s="31">
        <f t="shared" si="4"/>
        <v>42.432923076923075</v>
      </c>
      <c r="F40" s="31">
        <f t="shared" si="5"/>
        <v>3140.0363076923077</v>
      </c>
      <c r="G40" s="9"/>
      <c r="H40" s="22"/>
      <c r="I40" s="18"/>
      <c r="J40" s="15" t="s">
        <v>32</v>
      </c>
      <c r="K40" s="26" t="s">
        <v>11</v>
      </c>
      <c r="L40" s="24" t="s">
        <v>11</v>
      </c>
      <c r="M40" s="24" t="s">
        <v>11</v>
      </c>
    </row>
    <row r="41" spans="1:13" ht="16.5" thickBot="1">
      <c r="A41" s="32"/>
      <c r="B41" s="29"/>
      <c r="C41" s="33">
        <v>250</v>
      </c>
      <c r="D41" s="34">
        <v>124.23115384615386</v>
      </c>
      <c r="E41" s="31">
        <f t="shared" si="4"/>
        <v>109.3234153846154</v>
      </c>
      <c r="F41" s="31">
        <f t="shared" si="5"/>
        <v>8089.9327384615399</v>
      </c>
      <c r="G41" s="9"/>
      <c r="H41" s="1"/>
      <c r="K41" s="7"/>
      <c r="L41" s="5"/>
      <c r="M41" s="5"/>
    </row>
    <row r="42" spans="1:13" ht="16.5" thickBot="1">
      <c r="A42" s="32"/>
      <c r="B42" s="29"/>
      <c r="C42" s="33">
        <v>300</v>
      </c>
      <c r="D42" s="34">
        <v>163.63038461538463</v>
      </c>
      <c r="E42" s="31">
        <f t="shared" si="4"/>
        <v>143.99473846153847</v>
      </c>
      <c r="F42" s="31">
        <f t="shared" si="5"/>
        <v>10655.610646153847</v>
      </c>
      <c r="G42" s="9"/>
      <c r="H42" s="28" t="s">
        <v>33</v>
      </c>
      <c r="I42" s="29"/>
      <c r="J42" s="30" t="s">
        <v>9</v>
      </c>
      <c r="K42" s="31">
        <v>11.291538461538462</v>
      </c>
      <c r="L42" s="31">
        <f t="shared" si="0"/>
        <v>9.9365538461538456</v>
      </c>
      <c r="M42" s="31">
        <f t="shared" si="1"/>
        <v>735.30498461538457</v>
      </c>
    </row>
    <row r="43" spans="1:13" ht="16.5" thickBot="1">
      <c r="A43" s="35"/>
      <c r="B43" s="29"/>
      <c r="C43" s="33">
        <v>400</v>
      </c>
      <c r="D43" s="34">
        <v>269.10692307692307</v>
      </c>
      <c r="E43" s="31">
        <f t="shared" si="4"/>
        <v>236.81409230769231</v>
      </c>
      <c r="F43" s="31">
        <f t="shared" si="5"/>
        <v>17524.242830769232</v>
      </c>
      <c r="G43" s="6"/>
      <c r="H43" s="32"/>
      <c r="I43" s="29"/>
      <c r="J43" s="33" t="s">
        <v>10</v>
      </c>
      <c r="K43" s="34">
        <v>15.265384615384615</v>
      </c>
      <c r="L43" s="31">
        <f t="shared" si="0"/>
        <v>13.433538461538461</v>
      </c>
      <c r="M43" s="31">
        <f t="shared" si="1"/>
        <v>994.08184615384607</v>
      </c>
    </row>
    <row r="44" spans="1:13" ht="16.5" thickBot="1">
      <c r="A44" s="1"/>
      <c r="D44" s="7"/>
      <c r="E44" s="5"/>
      <c r="F44" s="5"/>
      <c r="G44" s="8"/>
      <c r="H44" s="32"/>
      <c r="I44" s="29"/>
      <c r="J44" s="33" t="s">
        <v>12</v>
      </c>
      <c r="K44" s="34">
        <v>15.265384615384615</v>
      </c>
      <c r="L44" s="31">
        <f t="shared" si="0"/>
        <v>13.433538461538461</v>
      </c>
      <c r="M44" s="31">
        <f t="shared" si="1"/>
        <v>994.08184615384607</v>
      </c>
    </row>
    <row r="45" spans="1:13" ht="16.5" thickBot="1">
      <c r="A45" s="17" t="s">
        <v>34</v>
      </c>
      <c r="B45" s="18"/>
      <c r="C45" s="23">
        <v>50</v>
      </c>
      <c r="D45" s="24">
        <v>5.7426923076923071</v>
      </c>
      <c r="E45" s="24">
        <f t="shared" si="4"/>
        <v>5.0535692307692299</v>
      </c>
      <c r="F45" s="24">
        <f t="shared" si="5"/>
        <v>373.96412307692299</v>
      </c>
      <c r="G45" s="4"/>
      <c r="H45" s="32"/>
      <c r="I45" s="29"/>
      <c r="J45" s="33" t="s">
        <v>13</v>
      </c>
      <c r="K45" s="34">
        <v>15.265384615384615</v>
      </c>
      <c r="L45" s="31">
        <f t="shared" si="0"/>
        <v>13.433538461538461</v>
      </c>
      <c r="M45" s="31">
        <f t="shared" si="1"/>
        <v>994.08184615384607</v>
      </c>
    </row>
    <row r="46" spans="1:13" ht="16.5" thickBot="1">
      <c r="A46" s="20"/>
      <c r="B46" s="18"/>
      <c r="C46" s="15">
        <v>70</v>
      </c>
      <c r="D46" s="19">
        <v>7.3903846153846136</v>
      </c>
      <c r="E46" s="24">
        <f t="shared" si="4"/>
        <v>6.5035384615384597</v>
      </c>
      <c r="F46" s="24">
        <f t="shared" si="5"/>
        <v>481.26184615384602</v>
      </c>
      <c r="G46" s="4"/>
      <c r="H46" s="32"/>
      <c r="I46" s="29"/>
      <c r="J46" s="33" t="s">
        <v>15</v>
      </c>
      <c r="K46" s="34">
        <v>16.816153846153846</v>
      </c>
      <c r="L46" s="31">
        <f t="shared" si="0"/>
        <v>14.798215384615384</v>
      </c>
      <c r="M46" s="31">
        <f t="shared" si="1"/>
        <v>1095.0679384615385</v>
      </c>
    </row>
    <row r="47" spans="1:13" ht="16.5" thickBot="1">
      <c r="A47" s="20"/>
      <c r="B47" s="18"/>
      <c r="C47" s="15">
        <v>80</v>
      </c>
      <c r="D47" s="19">
        <v>8.1173076923076923</v>
      </c>
      <c r="E47" s="24">
        <f t="shared" si="4"/>
        <v>7.1432307692307697</v>
      </c>
      <c r="F47" s="24">
        <f t="shared" si="5"/>
        <v>528.59907692307695</v>
      </c>
      <c r="G47" s="4"/>
      <c r="H47" s="32"/>
      <c r="I47" s="29"/>
      <c r="J47" s="33" t="s">
        <v>16</v>
      </c>
      <c r="K47" s="34">
        <v>17.373461538461541</v>
      </c>
      <c r="L47" s="31">
        <f t="shared" si="0"/>
        <v>15.288646153846155</v>
      </c>
      <c r="M47" s="31">
        <f t="shared" si="1"/>
        <v>1131.3598153846156</v>
      </c>
    </row>
    <row r="48" spans="1:13" ht="16.5" thickBot="1">
      <c r="A48" s="20"/>
      <c r="B48" s="18"/>
      <c r="C48" s="15">
        <v>100</v>
      </c>
      <c r="D48" s="19">
        <v>10.443461538461539</v>
      </c>
      <c r="E48" s="24">
        <f t="shared" si="4"/>
        <v>9.1902461538461555</v>
      </c>
      <c r="F48" s="24">
        <f t="shared" si="5"/>
        <v>680.07821538461553</v>
      </c>
      <c r="G48" s="4"/>
      <c r="H48" s="32"/>
      <c r="I48" s="29"/>
      <c r="J48" s="33" t="s">
        <v>17</v>
      </c>
      <c r="K48" s="34">
        <v>18.948461538461537</v>
      </c>
      <c r="L48" s="31">
        <f t="shared" si="0"/>
        <v>16.674646153846151</v>
      </c>
      <c r="M48" s="31">
        <f t="shared" si="1"/>
        <v>1233.9238153846152</v>
      </c>
    </row>
    <row r="49" spans="1:13" ht="16.5" thickBot="1">
      <c r="A49" s="20"/>
      <c r="B49" s="18"/>
      <c r="C49" s="15">
        <v>125</v>
      </c>
      <c r="D49" s="19">
        <v>17.688461538461539</v>
      </c>
      <c r="E49" s="24">
        <f t="shared" si="4"/>
        <v>15.565846153846154</v>
      </c>
      <c r="F49" s="24">
        <f t="shared" si="5"/>
        <v>1151.8726153846153</v>
      </c>
      <c r="G49" s="4"/>
      <c r="H49" s="32"/>
      <c r="I49" s="29"/>
      <c r="J49" s="33" t="s">
        <v>18</v>
      </c>
      <c r="K49" s="34">
        <v>19.869230769230768</v>
      </c>
      <c r="L49" s="31">
        <f t="shared" si="0"/>
        <v>17.484923076923074</v>
      </c>
      <c r="M49" s="31">
        <f t="shared" si="1"/>
        <v>1293.8843076923074</v>
      </c>
    </row>
    <row r="50" spans="1:13" ht="16.5" thickBot="1">
      <c r="A50" s="20"/>
      <c r="B50" s="18"/>
      <c r="C50" s="15">
        <v>150</v>
      </c>
      <c r="D50" s="19">
        <v>26.387307692307697</v>
      </c>
      <c r="E50" s="24">
        <f t="shared" si="4"/>
        <v>23.220830769230773</v>
      </c>
      <c r="F50" s="24">
        <f t="shared" si="5"/>
        <v>1718.3414769230772</v>
      </c>
      <c r="G50" s="4"/>
      <c r="H50" s="32"/>
      <c r="I50" s="29"/>
      <c r="J50" s="33" t="s">
        <v>19</v>
      </c>
      <c r="K50" s="34">
        <v>19.869230769230768</v>
      </c>
      <c r="L50" s="31">
        <f t="shared" si="0"/>
        <v>17.484923076923074</v>
      </c>
      <c r="M50" s="31">
        <f t="shared" si="1"/>
        <v>1293.8843076923074</v>
      </c>
    </row>
    <row r="51" spans="1:13" ht="16.5" thickBot="1">
      <c r="A51" s="20"/>
      <c r="B51" s="18"/>
      <c r="C51" s="15">
        <v>200</v>
      </c>
      <c r="D51" s="19">
        <v>45.99</v>
      </c>
      <c r="E51" s="24">
        <f t="shared" si="4"/>
        <v>40.471200000000003</v>
      </c>
      <c r="F51" s="24">
        <f t="shared" si="5"/>
        <v>2994.8688000000002</v>
      </c>
      <c r="G51" s="4"/>
      <c r="H51" s="32"/>
      <c r="I51" s="29"/>
      <c r="J51" s="33" t="s">
        <v>20</v>
      </c>
      <c r="K51" s="34">
        <v>27.768461538461537</v>
      </c>
      <c r="L51" s="31">
        <f t="shared" si="0"/>
        <v>24.436246153846152</v>
      </c>
      <c r="M51" s="31">
        <f t="shared" si="1"/>
        <v>1808.2822153846153</v>
      </c>
    </row>
    <row r="52" spans="1:13" ht="16.5" thickBot="1">
      <c r="A52" s="20"/>
      <c r="B52" s="18"/>
      <c r="C52" s="15">
        <v>250</v>
      </c>
      <c r="D52" s="19">
        <v>124.23115384615386</v>
      </c>
      <c r="E52" s="24">
        <f t="shared" si="4"/>
        <v>109.3234153846154</v>
      </c>
      <c r="F52" s="24">
        <f t="shared" si="5"/>
        <v>8089.9327384615399</v>
      </c>
      <c r="G52" s="4"/>
      <c r="H52" s="32"/>
      <c r="I52" s="29"/>
      <c r="J52" s="33" t="s">
        <v>21</v>
      </c>
      <c r="K52" s="34">
        <v>31.83923076923077</v>
      </c>
      <c r="L52" s="31">
        <f t="shared" si="0"/>
        <v>28.018523076923078</v>
      </c>
      <c r="M52" s="31">
        <f t="shared" si="1"/>
        <v>2073.3707076923079</v>
      </c>
    </row>
    <row r="53" spans="1:13" ht="16.5" thickBot="1">
      <c r="A53" s="27"/>
      <c r="B53" s="18"/>
      <c r="C53" s="15">
        <v>300</v>
      </c>
      <c r="D53" s="19">
        <v>163.6546153846154</v>
      </c>
      <c r="E53" s="24">
        <f t="shared" si="4"/>
        <v>144.01606153846154</v>
      </c>
      <c r="F53" s="24">
        <f t="shared" si="5"/>
        <v>10657.188553846154</v>
      </c>
      <c r="G53" s="4"/>
      <c r="H53" s="32"/>
      <c r="I53" s="29"/>
      <c r="J53" s="33" t="s">
        <v>22</v>
      </c>
      <c r="K53" s="34">
        <v>35.643461538461537</v>
      </c>
      <c r="L53" s="31">
        <f t="shared" si="0"/>
        <v>31.366246153846152</v>
      </c>
      <c r="M53" s="31">
        <f t="shared" si="1"/>
        <v>2321.1022153846152</v>
      </c>
    </row>
    <row r="54" spans="1:13" ht="16.5" thickBot="1">
      <c r="A54" s="28" t="s">
        <v>35</v>
      </c>
      <c r="B54" s="29"/>
      <c r="C54" s="30">
        <v>50</v>
      </c>
      <c r="D54" s="31">
        <v>5.7426923076923071</v>
      </c>
      <c r="E54" s="31">
        <f t="shared" si="4"/>
        <v>5.0535692307692299</v>
      </c>
      <c r="F54" s="31">
        <f t="shared" si="5"/>
        <v>373.96412307692299</v>
      </c>
      <c r="G54" s="4"/>
      <c r="H54" s="32"/>
      <c r="I54" s="29"/>
      <c r="J54" s="33" t="s">
        <v>23</v>
      </c>
      <c r="K54" s="34">
        <v>35.643461538461537</v>
      </c>
      <c r="L54" s="31">
        <f t="shared" si="0"/>
        <v>31.366246153846152</v>
      </c>
      <c r="M54" s="31">
        <f t="shared" si="1"/>
        <v>2321.1022153846152</v>
      </c>
    </row>
    <row r="55" spans="1:13" ht="16.5" thickBot="1">
      <c r="A55" s="32"/>
      <c r="B55" s="29"/>
      <c r="C55" s="33">
        <v>70</v>
      </c>
      <c r="D55" s="34">
        <v>7.3903846153846136</v>
      </c>
      <c r="E55" s="31">
        <f t="shared" si="4"/>
        <v>6.5035384615384597</v>
      </c>
      <c r="F55" s="31">
        <f t="shared" si="5"/>
        <v>481.26184615384602</v>
      </c>
      <c r="G55" s="4"/>
      <c r="H55" s="32"/>
      <c r="I55" s="29"/>
      <c r="J55" s="33" t="s">
        <v>24</v>
      </c>
      <c r="K55" s="34">
        <v>45.069230769230771</v>
      </c>
      <c r="L55" s="31">
        <f t="shared" si="0"/>
        <v>39.660923076923076</v>
      </c>
      <c r="M55" s="31">
        <f t="shared" si="1"/>
        <v>2934.9083076923075</v>
      </c>
    </row>
    <row r="56" spans="1:13" ht="16.5" thickBot="1">
      <c r="A56" s="32"/>
      <c r="B56" s="29"/>
      <c r="C56" s="33">
        <v>80</v>
      </c>
      <c r="D56" s="34">
        <v>8.1173076923076923</v>
      </c>
      <c r="E56" s="31">
        <f t="shared" si="4"/>
        <v>7.1432307692307697</v>
      </c>
      <c r="F56" s="31">
        <f t="shared" si="5"/>
        <v>528.59907692307695</v>
      </c>
      <c r="G56" s="4"/>
      <c r="H56" s="32"/>
      <c r="I56" s="29"/>
      <c r="J56" s="33" t="s">
        <v>27</v>
      </c>
      <c r="K56" s="34">
        <v>47.928461538461541</v>
      </c>
      <c r="L56" s="31">
        <f t="shared" si="0"/>
        <v>42.177046153846156</v>
      </c>
      <c r="M56" s="31">
        <f t="shared" si="1"/>
        <v>3121.1014153846154</v>
      </c>
    </row>
    <row r="57" spans="1:13" ht="16.5" thickBot="1">
      <c r="A57" s="32"/>
      <c r="B57" s="29"/>
      <c r="C57" s="33">
        <v>100</v>
      </c>
      <c r="D57" s="34">
        <v>10.443461538461539</v>
      </c>
      <c r="E57" s="31">
        <f t="shared" si="4"/>
        <v>9.1902461538461555</v>
      </c>
      <c r="F57" s="31">
        <f t="shared" si="5"/>
        <v>680.07821538461553</v>
      </c>
      <c r="G57" s="4"/>
      <c r="H57" s="32"/>
      <c r="I57" s="29"/>
      <c r="J57" s="33" t="s">
        <v>28</v>
      </c>
      <c r="K57" s="34">
        <v>48.703846153846158</v>
      </c>
      <c r="L57" s="31">
        <f t="shared" si="0"/>
        <v>42.85938461538462</v>
      </c>
      <c r="M57" s="31">
        <f t="shared" si="1"/>
        <v>3171.5944615384619</v>
      </c>
    </row>
    <row r="58" spans="1:13" ht="16.5" thickBot="1">
      <c r="A58" s="32"/>
      <c r="B58" s="29"/>
      <c r="C58" s="33">
        <v>125</v>
      </c>
      <c r="D58" s="34">
        <v>17.688461538461539</v>
      </c>
      <c r="E58" s="31">
        <f t="shared" si="4"/>
        <v>15.565846153846154</v>
      </c>
      <c r="F58" s="31">
        <f t="shared" si="5"/>
        <v>1151.8726153846153</v>
      </c>
      <c r="G58" s="4"/>
      <c r="H58" s="32"/>
      <c r="I58" s="29"/>
      <c r="J58" s="33" t="s">
        <v>29</v>
      </c>
      <c r="K58" s="34">
        <v>48.703846153846158</v>
      </c>
      <c r="L58" s="31">
        <f t="shared" si="0"/>
        <v>42.85938461538462</v>
      </c>
      <c r="M58" s="31">
        <f t="shared" si="1"/>
        <v>3171.5944615384619</v>
      </c>
    </row>
    <row r="59" spans="1:13" ht="16.5" thickBot="1">
      <c r="A59" s="32"/>
      <c r="B59" s="29"/>
      <c r="C59" s="33">
        <v>150</v>
      </c>
      <c r="D59" s="34">
        <v>26.387307692307697</v>
      </c>
      <c r="E59" s="31">
        <f t="shared" si="4"/>
        <v>23.220830769230773</v>
      </c>
      <c r="F59" s="31">
        <f t="shared" si="5"/>
        <v>1718.3414769230772</v>
      </c>
      <c r="G59" s="4"/>
      <c r="H59" s="32"/>
      <c r="I59" s="29"/>
      <c r="J59" s="33" t="s">
        <v>36</v>
      </c>
      <c r="K59" s="34">
        <v>56.481923076923081</v>
      </c>
      <c r="L59" s="31">
        <f t="shared" si="0"/>
        <v>49.704092307692314</v>
      </c>
      <c r="M59" s="31">
        <f t="shared" si="1"/>
        <v>3678.1028307692313</v>
      </c>
    </row>
    <row r="60" spans="1:13" ht="16.5" thickBot="1">
      <c r="A60" s="37"/>
      <c r="B60" s="29"/>
      <c r="C60" s="33">
        <v>200</v>
      </c>
      <c r="D60" s="34">
        <v>41.531538461538467</v>
      </c>
      <c r="E60" s="31">
        <f t="shared" si="4"/>
        <v>36.547753846153853</v>
      </c>
      <c r="F60" s="31">
        <f t="shared" si="5"/>
        <v>2704.5337846153852</v>
      </c>
      <c r="G60" s="4"/>
      <c r="H60" s="32"/>
      <c r="I60" s="29"/>
      <c r="J60" s="33" t="s">
        <v>30</v>
      </c>
      <c r="K60" s="34">
        <v>67.555384615384639</v>
      </c>
      <c r="L60" s="31">
        <f t="shared" si="0"/>
        <v>59.448738461538483</v>
      </c>
      <c r="M60" s="31">
        <f t="shared" si="1"/>
        <v>4399.2066461538479</v>
      </c>
    </row>
    <row r="61" spans="1:13" ht="16.5" thickBot="1">
      <c r="A61" s="3"/>
      <c r="B61" s="2"/>
      <c r="C61" s="3"/>
      <c r="D61" s="4"/>
      <c r="E61" s="5"/>
      <c r="F61" s="5"/>
      <c r="G61" s="4"/>
      <c r="H61" s="32"/>
      <c r="I61" s="29"/>
      <c r="J61" s="33" t="s">
        <v>37</v>
      </c>
      <c r="K61" s="34">
        <v>85.825384615384607</v>
      </c>
      <c r="L61" s="31">
        <f t="shared" si="0"/>
        <v>75.526338461538458</v>
      </c>
      <c r="M61" s="31">
        <f t="shared" si="1"/>
        <v>5588.9490461538462</v>
      </c>
    </row>
    <row r="62" spans="1:13" ht="16.5" thickBot="1">
      <c r="A62" s="47" t="s">
        <v>38</v>
      </c>
      <c r="B62" s="18"/>
      <c r="C62" s="23">
        <v>70</v>
      </c>
      <c r="D62" s="24">
        <v>22.389230769230771</v>
      </c>
      <c r="E62" s="24">
        <f t="shared" si="4"/>
        <v>19.702523076923079</v>
      </c>
      <c r="F62" s="24">
        <f t="shared" si="5"/>
        <v>1457.9867076923078</v>
      </c>
      <c r="G62" s="4"/>
      <c r="H62" s="32"/>
      <c r="I62" s="29"/>
      <c r="J62" s="33" t="s">
        <v>39</v>
      </c>
      <c r="K62" s="34">
        <v>85.825384615384607</v>
      </c>
      <c r="L62" s="31">
        <f t="shared" si="0"/>
        <v>75.526338461538458</v>
      </c>
      <c r="M62" s="31">
        <f t="shared" si="1"/>
        <v>5588.9490461538462</v>
      </c>
    </row>
    <row r="63" spans="1:13" ht="16.5" thickBot="1">
      <c r="A63" s="48"/>
      <c r="B63" s="18"/>
      <c r="C63" s="15">
        <v>80</v>
      </c>
      <c r="D63" s="19">
        <v>24.618461538461542</v>
      </c>
      <c r="E63" s="24">
        <f t="shared" si="4"/>
        <v>21.664246153846157</v>
      </c>
      <c r="F63" s="24">
        <f t="shared" si="5"/>
        <v>1603.1542153846156</v>
      </c>
      <c r="G63" s="6"/>
      <c r="H63" s="32"/>
      <c r="I63" s="29"/>
      <c r="J63" s="33" t="s">
        <v>40</v>
      </c>
      <c r="K63" s="34">
        <v>85.825384615384607</v>
      </c>
      <c r="L63" s="31">
        <f t="shared" si="0"/>
        <v>75.526338461538458</v>
      </c>
      <c r="M63" s="31">
        <f t="shared" si="1"/>
        <v>5588.9490461538462</v>
      </c>
    </row>
    <row r="64" spans="1:13" ht="16.5" thickBot="1">
      <c r="A64" s="49"/>
      <c r="B64" s="18"/>
      <c r="C64" s="15">
        <v>100</v>
      </c>
      <c r="D64" s="19">
        <v>26.581153846153846</v>
      </c>
      <c r="E64" s="24">
        <f t="shared" si="4"/>
        <v>23.391415384615385</v>
      </c>
      <c r="F64" s="24">
        <f t="shared" si="5"/>
        <v>1730.9647384615384</v>
      </c>
      <c r="G64" s="4"/>
      <c r="H64" s="32"/>
      <c r="I64" s="29"/>
      <c r="J64" s="33" t="s">
        <v>41</v>
      </c>
      <c r="K64" s="34">
        <v>92.828076923076907</v>
      </c>
      <c r="L64" s="31">
        <f t="shared" si="0"/>
        <v>81.688707692307673</v>
      </c>
      <c r="M64" s="31">
        <f t="shared" si="1"/>
        <v>6044.9643692307682</v>
      </c>
    </row>
    <row r="65" spans="1:13" ht="16.5" thickBot="1">
      <c r="E65" s="5"/>
      <c r="F65" s="5"/>
      <c r="G65" s="4"/>
      <c r="H65" s="32"/>
      <c r="I65" s="29"/>
      <c r="J65" s="33" t="s">
        <v>42</v>
      </c>
      <c r="K65" s="34">
        <v>95.808461538461557</v>
      </c>
      <c r="L65" s="31">
        <f t="shared" si="0"/>
        <v>84.311446153846177</v>
      </c>
      <c r="M65" s="31">
        <f t="shared" si="1"/>
        <v>6239.0470153846172</v>
      </c>
    </row>
    <row r="66" spans="1:13" ht="32.25" thickBot="1">
      <c r="A66" s="28" t="s">
        <v>43</v>
      </c>
      <c r="B66" s="29"/>
      <c r="C66" s="30" t="s">
        <v>44</v>
      </c>
      <c r="D66" s="31">
        <v>85.698529411764724</v>
      </c>
      <c r="E66" s="31">
        <f t="shared" si="4"/>
        <v>75.414705882352962</v>
      </c>
      <c r="F66" s="31">
        <f t="shared" si="5"/>
        <v>5580.6882352941193</v>
      </c>
      <c r="G66" s="6"/>
      <c r="H66" s="32"/>
      <c r="I66" s="29"/>
      <c r="J66" s="33" t="s">
        <v>45</v>
      </c>
      <c r="K66" s="34">
        <v>130.24038461538461</v>
      </c>
      <c r="L66" s="31">
        <f t="shared" si="0"/>
        <v>114.61153846153846</v>
      </c>
      <c r="M66" s="31">
        <f t="shared" si="1"/>
        <v>8481.2538461538461</v>
      </c>
    </row>
    <row r="67" spans="1:13" ht="32.25" thickBot="1">
      <c r="A67" s="32"/>
      <c r="B67" s="29"/>
      <c r="C67" s="30" t="s">
        <v>46</v>
      </c>
      <c r="D67" s="31">
        <v>122.43308823529411</v>
      </c>
      <c r="E67" s="31">
        <f t="shared" si="4"/>
        <v>107.74111764705881</v>
      </c>
      <c r="F67" s="31">
        <f t="shared" si="5"/>
        <v>7972.8427058823527</v>
      </c>
      <c r="G67" s="4"/>
      <c r="H67" s="32"/>
      <c r="I67" s="29"/>
      <c r="J67" s="33" t="s">
        <v>47</v>
      </c>
      <c r="K67" s="34">
        <v>266.70807692307699</v>
      </c>
      <c r="L67" s="31">
        <f t="shared" si="0"/>
        <v>234.70310769230775</v>
      </c>
      <c r="M67" s="31">
        <f t="shared" si="1"/>
        <v>17368.029969230774</v>
      </c>
    </row>
    <row r="68" spans="1:13" ht="32.25" thickBot="1">
      <c r="A68" s="37"/>
      <c r="B68" s="29"/>
      <c r="C68" s="30" t="s">
        <v>48</v>
      </c>
      <c r="D68" s="31">
        <v>224.43750000000006</v>
      </c>
      <c r="E68" s="31">
        <f t="shared" si="4"/>
        <v>197.50500000000005</v>
      </c>
      <c r="F68" s="31">
        <f t="shared" si="5"/>
        <v>14615.370000000004</v>
      </c>
      <c r="G68" s="4"/>
      <c r="H68" s="32"/>
      <c r="I68" s="29"/>
      <c r="J68" s="33" t="s">
        <v>49</v>
      </c>
      <c r="K68" s="34">
        <v>266.70807692307699</v>
      </c>
      <c r="L68" s="31">
        <f t="shared" ref="L68:L131" si="6">K68*0.88</f>
        <v>234.70310769230775</v>
      </c>
      <c r="M68" s="31">
        <f t="shared" ref="M68:M131" si="7">L68*74</f>
        <v>17368.029969230774</v>
      </c>
    </row>
    <row r="69" spans="1:13" ht="16.5" thickBot="1">
      <c r="A69" s="3"/>
      <c r="B69" s="2"/>
      <c r="C69" s="3"/>
      <c r="D69" s="4"/>
      <c r="E69" s="5"/>
      <c r="F69" s="5"/>
      <c r="G69" s="6"/>
      <c r="H69" s="32"/>
      <c r="I69" s="29"/>
      <c r="J69" s="33" t="s">
        <v>50</v>
      </c>
      <c r="K69" s="34">
        <v>271.21500000000003</v>
      </c>
      <c r="L69" s="31">
        <f t="shared" si="6"/>
        <v>238.66920000000002</v>
      </c>
      <c r="M69" s="31">
        <f t="shared" si="7"/>
        <v>17661.520800000002</v>
      </c>
    </row>
    <row r="70" spans="1:13" ht="32.25" thickBot="1">
      <c r="A70" s="17" t="s">
        <v>51</v>
      </c>
      <c r="B70" s="18"/>
      <c r="C70" s="23" t="s">
        <v>44</v>
      </c>
      <c r="D70" s="24">
        <v>41.289230769230777</v>
      </c>
      <c r="E70" s="24">
        <f t="shared" si="4"/>
        <v>36.334523076923084</v>
      </c>
      <c r="F70" s="24">
        <f t="shared" si="5"/>
        <v>2688.7547076923083</v>
      </c>
      <c r="G70" s="4"/>
      <c r="H70" s="32"/>
      <c r="I70" s="29"/>
      <c r="J70" s="33" t="s">
        <v>52</v>
      </c>
      <c r="K70" s="34">
        <v>312.60115384615386</v>
      </c>
      <c r="L70" s="31">
        <f t="shared" si="6"/>
        <v>275.08901538461538</v>
      </c>
      <c r="M70" s="31">
        <f t="shared" si="7"/>
        <v>20356.587138461538</v>
      </c>
    </row>
    <row r="71" spans="1:13" ht="32.25" thickBot="1">
      <c r="A71" s="22"/>
      <c r="B71" s="18"/>
      <c r="C71" s="23" t="s">
        <v>53</v>
      </c>
      <c r="D71" s="24">
        <v>57.693461538461541</v>
      </c>
      <c r="E71" s="24">
        <f t="shared" si="4"/>
        <v>50.770246153846159</v>
      </c>
      <c r="F71" s="24">
        <f t="shared" si="5"/>
        <v>3756.9982153846158</v>
      </c>
      <c r="G71" s="4"/>
      <c r="H71" s="32"/>
      <c r="I71" s="29"/>
      <c r="J71" s="33" t="s">
        <v>54</v>
      </c>
      <c r="K71" s="34">
        <v>312.60115384615386</v>
      </c>
      <c r="L71" s="31">
        <f t="shared" si="6"/>
        <v>275.08901538461538</v>
      </c>
      <c r="M71" s="31">
        <f t="shared" si="7"/>
        <v>20356.587138461538</v>
      </c>
    </row>
    <row r="72" spans="1:13" ht="16.5" thickBot="1">
      <c r="A72" s="3"/>
      <c r="B72" s="2"/>
      <c r="C72" s="3"/>
      <c r="D72" s="4"/>
      <c r="E72" s="5"/>
      <c r="F72" s="5"/>
      <c r="G72" s="4"/>
      <c r="H72" s="32"/>
      <c r="I72" s="29"/>
      <c r="J72" s="33" t="s">
        <v>55</v>
      </c>
      <c r="K72" s="34">
        <v>330.94384615384615</v>
      </c>
      <c r="L72" s="31">
        <f t="shared" si="6"/>
        <v>291.2305846153846</v>
      </c>
      <c r="M72" s="31">
        <f t="shared" si="7"/>
        <v>21551.06326153846</v>
      </c>
    </row>
    <row r="73" spans="1:13" ht="32.25" thickBot="1">
      <c r="A73" s="28" t="s">
        <v>56</v>
      </c>
      <c r="B73" s="29"/>
      <c r="C73" s="30" t="s">
        <v>57</v>
      </c>
      <c r="D73" s="36" t="s">
        <v>11</v>
      </c>
      <c r="E73" s="36" t="s">
        <v>11</v>
      </c>
      <c r="F73" s="36" t="s">
        <v>11</v>
      </c>
      <c r="G73" s="4"/>
      <c r="H73" s="32"/>
      <c r="I73" s="29"/>
      <c r="J73" s="33" t="s">
        <v>58</v>
      </c>
      <c r="K73" s="34">
        <v>337.05</v>
      </c>
      <c r="L73" s="31">
        <f t="shared" si="6"/>
        <v>296.60399999999998</v>
      </c>
      <c r="M73" s="31">
        <f t="shared" si="7"/>
        <v>21948.696</v>
      </c>
    </row>
    <row r="74" spans="1:13" ht="32.25" thickBot="1">
      <c r="A74" s="32"/>
      <c r="B74" s="29"/>
      <c r="C74" s="30" t="s">
        <v>59</v>
      </c>
      <c r="D74" s="31">
        <v>34.892307692307696</v>
      </c>
      <c r="E74" s="31">
        <f t="shared" si="4"/>
        <v>30.705230769230774</v>
      </c>
      <c r="F74" s="31">
        <f t="shared" si="5"/>
        <v>2272.1870769230773</v>
      </c>
      <c r="G74" s="4"/>
      <c r="H74" s="32"/>
      <c r="I74" s="29"/>
      <c r="J74" s="33" t="s">
        <v>60</v>
      </c>
      <c r="K74" s="34">
        <v>337.05</v>
      </c>
      <c r="L74" s="31">
        <f t="shared" si="6"/>
        <v>296.60399999999998</v>
      </c>
      <c r="M74" s="31">
        <f t="shared" si="7"/>
        <v>21948.696</v>
      </c>
    </row>
    <row r="75" spans="1:13" ht="32.25" thickBot="1">
      <c r="A75" s="32"/>
      <c r="B75" s="29"/>
      <c r="C75" s="30" t="s">
        <v>61</v>
      </c>
      <c r="D75" s="34">
        <v>22.122692307692308</v>
      </c>
      <c r="E75" s="31">
        <f t="shared" si="4"/>
        <v>19.467969230769231</v>
      </c>
      <c r="F75" s="31">
        <f t="shared" si="5"/>
        <v>1440.629723076923</v>
      </c>
      <c r="G75" s="6"/>
      <c r="H75" s="32"/>
      <c r="I75" s="29"/>
      <c r="J75" s="33" t="s">
        <v>62</v>
      </c>
      <c r="K75" s="34">
        <v>369.03461538461539</v>
      </c>
      <c r="L75" s="31">
        <f t="shared" si="6"/>
        <v>324.75046153846154</v>
      </c>
      <c r="M75" s="31">
        <f t="shared" si="7"/>
        <v>24031.534153846154</v>
      </c>
    </row>
    <row r="76" spans="1:13" ht="32.25" thickBot="1">
      <c r="A76" s="32"/>
      <c r="B76" s="29"/>
      <c r="C76" s="30" t="s">
        <v>63</v>
      </c>
      <c r="D76" s="34">
        <v>24.327692307692306</v>
      </c>
      <c r="E76" s="31">
        <f t="shared" si="4"/>
        <v>21.408369230769228</v>
      </c>
      <c r="F76" s="31">
        <f t="shared" si="5"/>
        <v>1584.2193230769228</v>
      </c>
      <c r="G76" s="4"/>
      <c r="H76" s="32"/>
      <c r="I76" s="29"/>
      <c r="J76" s="33" t="s">
        <v>64</v>
      </c>
      <c r="K76" s="34">
        <v>369.03461538461539</v>
      </c>
      <c r="L76" s="31">
        <f t="shared" si="6"/>
        <v>324.75046153846154</v>
      </c>
      <c r="M76" s="31">
        <f t="shared" si="7"/>
        <v>24031.534153846154</v>
      </c>
    </row>
    <row r="77" spans="1:13" ht="32.25" thickBot="1">
      <c r="A77" s="32"/>
      <c r="B77" s="29"/>
      <c r="C77" s="30" t="s">
        <v>44</v>
      </c>
      <c r="D77" s="34">
        <v>42.137307692307694</v>
      </c>
      <c r="E77" s="31">
        <f t="shared" si="4"/>
        <v>37.080830769230772</v>
      </c>
      <c r="F77" s="31">
        <f t="shared" si="5"/>
        <v>2743.981476923077</v>
      </c>
      <c r="G77" s="4"/>
      <c r="H77" s="32"/>
      <c r="I77" s="29"/>
      <c r="J77" s="33" t="s">
        <v>65</v>
      </c>
      <c r="K77" s="34">
        <v>427.9880769230769</v>
      </c>
      <c r="L77" s="31">
        <f t="shared" si="6"/>
        <v>376.6295076923077</v>
      </c>
      <c r="M77" s="31">
        <f t="shared" si="7"/>
        <v>27870.58356923077</v>
      </c>
    </row>
    <row r="78" spans="1:13" ht="32.25" thickBot="1">
      <c r="A78" s="32"/>
      <c r="B78" s="29"/>
      <c r="C78" s="30" t="s">
        <v>53</v>
      </c>
      <c r="D78" s="34">
        <v>70.826538461538462</v>
      </c>
      <c r="E78" s="31">
        <f t="shared" si="4"/>
        <v>62.327353846153848</v>
      </c>
      <c r="F78" s="31">
        <f t="shared" si="5"/>
        <v>4612.2241846153847</v>
      </c>
      <c r="G78" s="4"/>
      <c r="H78" s="37"/>
      <c r="I78" s="29"/>
      <c r="J78" s="33" t="s">
        <v>66</v>
      </c>
      <c r="K78" s="34">
        <v>456.89538461538467</v>
      </c>
      <c r="L78" s="31">
        <f t="shared" si="6"/>
        <v>402.06793846153852</v>
      </c>
      <c r="M78" s="31">
        <f t="shared" si="7"/>
        <v>29753.02744615385</v>
      </c>
    </row>
    <row r="79" spans="1:13" ht="32.25" thickBot="1">
      <c r="A79" s="37"/>
      <c r="B79" s="29"/>
      <c r="C79" s="30" t="s">
        <v>67</v>
      </c>
      <c r="D79" s="34">
        <v>70.826538461538462</v>
      </c>
      <c r="E79" s="31">
        <f t="shared" ref="E79:E142" si="8">D79*0.88</f>
        <v>62.327353846153848</v>
      </c>
      <c r="F79" s="31">
        <f t="shared" ref="F79:F142" si="9">E79*74</f>
        <v>4612.2241846153847</v>
      </c>
      <c r="G79" s="4"/>
      <c r="L79" s="5"/>
      <c r="M79" s="5"/>
    </row>
    <row r="80" spans="1:13" ht="16.5" thickBot="1">
      <c r="A80" s="3"/>
      <c r="B80" s="2"/>
      <c r="C80" s="3"/>
      <c r="D80" s="4"/>
      <c r="E80" s="5"/>
      <c r="F80" s="5"/>
      <c r="G80" s="4"/>
      <c r="H80" s="17" t="s">
        <v>68</v>
      </c>
      <c r="I80" s="18"/>
      <c r="J80" s="23" t="s">
        <v>10</v>
      </c>
      <c r="K80" s="24">
        <v>5.0157692307692301</v>
      </c>
      <c r="L80" s="24">
        <f t="shared" si="6"/>
        <v>4.4138769230769226</v>
      </c>
      <c r="M80" s="24">
        <f t="shared" si="7"/>
        <v>326.62689230769229</v>
      </c>
    </row>
    <row r="81" spans="1:13" ht="32.25" thickBot="1">
      <c r="A81" s="17" t="s">
        <v>69</v>
      </c>
      <c r="B81" s="18"/>
      <c r="C81" s="23" t="s">
        <v>70</v>
      </c>
      <c r="D81" s="24">
        <v>56.481923076923081</v>
      </c>
      <c r="E81" s="24">
        <f t="shared" si="8"/>
        <v>49.704092307692314</v>
      </c>
      <c r="F81" s="24">
        <f t="shared" si="9"/>
        <v>3678.1028307692313</v>
      </c>
      <c r="G81" s="8"/>
      <c r="H81" s="20"/>
      <c r="I81" s="18"/>
      <c r="J81" s="23" t="s">
        <v>13</v>
      </c>
      <c r="K81" s="24">
        <v>5.5246153846153847</v>
      </c>
      <c r="L81" s="24">
        <f t="shared" si="6"/>
        <v>4.8616615384615383</v>
      </c>
      <c r="M81" s="24">
        <f t="shared" si="7"/>
        <v>359.76295384615383</v>
      </c>
    </row>
    <row r="82" spans="1:13" ht="32.25" thickBot="1">
      <c r="A82" s="20"/>
      <c r="B82" s="18"/>
      <c r="C82" s="23" t="s">
        <v>61</v>
      </c>
      <c r="D82" s="19">
        <v>56.481923076923081</v>
      </c>
      <c r="E82" s="24">
        <f t="shared" si="8"/>
        <v>49.704092307692314</v>
      </c>
      <c r="F82" s="24">
        <f t="shared" si="9"/>
        <v>3678.1028307692313</v>
      </c>
      <c r="G82" s="4"/>
      <c r="H82" s="20"/>
      <c r="I82" s="18"/>
      <c r="J82" s="15" t="s">
        <v>16</v>
      </c>
      <c r="K82" s="19">
        <v>6.1303846153846155</v>
      </c>
      <c r="L82" s="24">
        <f t="shared" si="6"/>
        <v>5.3947384615384619</v>
      </c>
      <c r="M82" s="24">
        <f t="shared" si="7"/>
        <v>399.2106461538462</v>
      </c>
    </row>
    <row r="83" spans="1:13" ht="32.25" thickBot="1">
      <c r="A83" s="20"/>
      <c r="B83" s="18"/>
      <c r="C83" s="23" t="s">
        <v>63</v>
      </c>
      <c r="D83" s="19">
        <v>56.481923076923081</v>
      </c>
      <c r="E83" s="24">
        <f t="shared" si="8"/>
        <v>49.704092307692314</v>
      </c>
      <c r="F83" s="24">
        <f t="shared" si="9"/>
        <v>3678.1028307692313</v>
      </c>
      <c r="G83" s="4"/>
      <c r="H83" s="20"/>
      <c r="I83" s="18"/>
      <c r="J83" s="15" t="s">
        <v>17</v>
      </c>
      <c r="K83" s="19">
        <v>6.5665384615384612</v>
      </c>
      <c r="L83" s="24">
        <f t="shared" si="6"/>
        <v>5.7785538461538462</v>
      </c>
      <c r="M83" s="24">
        <f t="shared" si="7"/>
        <v>427.61298461538462</v>
      </c>
    </row>
    <row r="84" spans="1:13" ht="32.25" thickBot="1">
      <c r="A84" s="20"/>
      <c r="B84" s="18"/>
      <c r="C84" s="23" t="s">
        <v>44</v>
      </c>
      <c r="D84" s="19">
        <v>56.481923076923081</v>
      </c>
      <c r="E84" s="24">
        <f t="shared" si="8"/>
        <v>49.704092307692314</v>
      </c>
      <c r="F84" s="24">
        <f t="shared" si="9"/>
        <v>3678.1028307692313</v>
      </c>
      <c r="G84" s="4"/>
      <c r="H84" s="20"/>
      <c r="I84" s="18"/>
      <c r="J84" s="15" t="s">
        <v>18</v>
      </c>
      <c r="K84" s="19">
        <v>7.2207692307692311</v>
      </c>
      <c r="L84" s="24">
        <f t="shared" si="6"/>
        <v>6.3542769230769229</v>
      </c>
      <c r="M84" s="24">
        <f t="shared" si="7"/>
        <v>470.21649230769231</v>
      </c>
    </row>
    <row r="85" spans="1:13" ht="32.25" thickBot="1">
      <c r="A85" s="20"/>
      <c r="B85" s="18"/>
      <c r="C85" s="23" t="s">
        <v>53</v>
      </c>
      <c r="D85" s="19">
        <v>73.758461538461546</v>
      </c>
      <c r="E85" s="24">
        <f t="shared" si="8"/>
        <v>64.907446153846166</v>
      </c>
      <c r="F85" s="24">
        <f t="shared" si="9"/>
        <v>4803.1510153846166</v>
      </c>
      <c r="G85" s="4"/>
      <c r="H85" s="20"/>
      <c r="I85" s="18"/>
      <c r="J85" s="15" t="s">
        <v>20</v>
      </c>
      <c r="K85" s="19">
        <v>12.842307692307692</v>
      </c>
      <c r="L85" s="24">
        <f t="shared" si="6"/>
        <v>11.301230769230768</v>
      </c>
      <c r="M85" s="24">
        <f t="shared" si="7"/>
        <v>836.29107692307684</v>
      </c>
    </row>
    <row r="86" spans="1:13" ht="32.25" thickBot="1">
      <c r="A86" s="22"/>
      <c r="B86" s="18"/>
      <c r="C86" s="23" t="s">
        <v>67</v>
      </c>
      <c r="D86" s="19">
        <v>73.758461538461546</v>
      </c>
      <c r="E86" s="24">
        <f t="shared" si="8"/>
        <v>64.907446153846166</v>
      </c>
      <c r="F86" s="24">
        <f t="shared" si="9"/>
        <v>4803.1510153846166</v>
      </c>
      <c r="G86" s="4"/>
      <c r="H86" s="20"/>
      <c r="I86" s="18"/>
      <c r="J86" s="15" t="s">
        <v>21</v>
      </c>
      <c r="K86" s="19">
        <v>12.963461538461539</v>
      </c>
      <c r="L86" s="24">
        <f t="shared" si="6"/>
        <v>11.407846153846155</v>
      </c>
      <c r="M86" s="24">
        <f t="shared" si="7"/>
        <v>844.18061538461541</v>
      </c>
    </row>
    <row r="87" spans="1:13" ht="16.5" thickBot="1">
      <c r="A87" s="3"/>
      <c r="B87" s="2"/>
      <c r="C87" s="3"/>
      <c r="D87" s="4"/>
      <c r="E87" s="5"/>
      <c r="F87" s="5"/>
      <c r="G87" s="4"/>
      <c r="H87" s="20"/>
      <c r="I87" s="18"/>
      <c r="J87" s="15" t="s">
        <v>22</v>
      </c>
      <c r="K87" s="19">
        <v>12.963461538461539</v>
      </c>
      <c r="L87" s="24">
        <f t="shared" si="6"/>
        <v>11.407846153846155</v>
      </c>
      <c r="M87" s="24">
        <f t="shared" si="7"/>
        <v>844.18061538461541</v>
      </c>
    </row>
    <row r="88" spans="1:13" ht="32.25" thickBot="1">
      <c r="A88" s="38" t="s">
        <v>71</v>
      </c>
      <c r="B88" s="29"/>
      <c r="C88" s="30" t="s">
        <v>72</v>
      </c>
      <c r="D88" s="31">
        <v>100.92115384615384</v>
      </c>
      <c r="E88" s="31">
        <f t="shared" si="8"/>
        <v>88.810615384615389</v>
      </c>
      <c r="F88" s="31">
        <f t="shared" si="9"/>
        <v>6571.9855384615385</v>
      </c>
      <c r="G88" s="4"/>
      <c r="H88" s="20"/>
      <c r="I88" s="18"/>
      <c r="J88" s="15" t="s">
        <v>23</v>
      </c>
      <c r="K88" s="19">
        <v>12.963461538461539</v>
      </c>
      <c r="L88" s="24">
        <f t="shared" si="6"/>
        <v>11.407846153846155</v>
      </c>
      <c r="M88" s="24">
        <f t="shared" si="7"/>
        <v>844.18061538461541</v>
      </c>
    </row>
    <row r="89" spans="1:13" ht="16.5" thickBot="1">
      <c r="A89" s="1"/>
      <c r="D89" s="7"/>
      <c r="E89" s="5"/>
      <c r="F89" s="5"/>
      <c r="G89" s="4"/>
      <c r="H89" s="20"/>
      <c r="I89" s="18"/>
      <c r="J89" s="15" t="s">
        <v>26</v>
      </c>
      <c r="K89" s="19">
        <v>19.142307692307693</v>
      </c>
      <c r="L89" s="24">
        <f t="shared" si="6"/>
        <v>16.845230769230771</v>
      </c>
      <c r="M89" s="24">
        <f t="shared" si="7"/>
        <v>1246.5470769230769</v>
      </c>
    </row>
    <row r="90" spans="1:13" ht="16.5" thickBot="1">
      <c r="A90" s="17" t="s">
        <v>73</v>
      </c>
      <c r="B90" s="18"/>
      <c r="C90" s="23">
        <v>50</v>
      </c>
      <c r="D90" s="24">
        <v>19.869230769230768</v>
      </c>
      <c r="E90" s="24">
        <f t="shared" si="8"/>
        <v>17.484923076923074</v>
      </c>
      <c r="F90" s="24">
        <f t="shared" si="9"/>
        <v>1293.8843076923074</v>
      </c>
      <c r="G90" s="4"/>
      <c r="H90" s="20"/>
      <c r="I90" s="18"/>
      <c r="J90" s="15" t="s">
        <v>27</v>
      </c>
      <c r="K90" s="19">
        <v>19.142307692307693</v>
      </c>
      <c r="L90" s="24">
        <f t="shared" si="6"/>
        <v>16.845230769230771</v>
      </c>
      <c r="M90" s="24">
        <f t="shared" si="7"/>
        <v>1246.5470769230769</v>
      </c>
    </row>
    <row r="91" spans="1:13" ht="16.5" thickBot="1">
      <c r="A91" s="20"/>
      <c r="B91" s="18"/>
      <c r="C91" s="15">
        <v>70</v>
      </c>
      <c r="D91" s="19">
        <v>21.492692307692309</v>
      </c>
      <c r="E91" s="24">
        <f t="shared" si="8"/>
        <v>18.91356923076923</v>
      </c>
      <c r="F91" s="24">
        <f t="shared" si="9"/>
        <v>1399.6041230769231</v>
      </c>
      <c r="G91" s="4"/>
      <c r="H91" s="20"/>
      <c r="I91" s="18"/>
      <c r="J91" s="15" t="s">
        <v>28</v>
      </c>
      <c r="K91" s="19">
        <v>19.142307692307693</v>
      </c>
      <c r="L91" s="24">
        <f t="shared" si="6"/>
        <v>16.845230769230771</v>
      </c>
      <c r="M91" s="24">
        <f t="shared" si="7"/>
        <v>1246.5470769230769</v>
      </c>
    </row>
    <row r="92" spans="1:13" ht="16.5" thickBot="1">
      <c r="A92" s="20"/>
      <c r="B92" s="18"/>
      <c r="C92" s="15">
        <v>80</v>
      </c>
      <c r="D92" s="19">
        <v>23.600769230769231</v>
      </c>
      <c r="E92" s="24">
        <f t="shared" si="8"/>
        <v>20.768676923076924</v>
      </c>
      <c r="F92" s="24">
        <f t="shared" si="9"/>
        <v>1536.8820923076923</v>
      </c>
      <c r="G92" s="4"/>
      <c r="H92" s="20"/>
      <c r="I92" s="18"/>
      <c r="J92" s="15" t="s">
        <v>29</v>
      </c>
      <c r="K92" s="19">
        <v>19.142307692307693</v>
      </c>
      <c r="L92" s="24">
        <f t="shared" si="6"/>
        <v>16.845230769230771</v>
      </c>
      <c r="M92" s="24">
        <f t="shared" si="7"/>
        <v>1246.5470769230769</v>
      </c>
    </row>
    <row r="93" spans="1:13" ht="16.5" thickBot="1">
      <c r="A93" s="22"/>
      <c r="B93" s="18"/>
      <c r="C93" s="15">
        <v>100</v>
      </c>
      <c r="D93" s="19">
        <v>26.435769230769239</v>
      </c>
      <c r="E93" s="24">
        <f t="shared" si="8"/>
        <v>23.263476923076929</v>
      </c>
      <c r="F93" s="24">
        <f t="shared" si="9"/>
        <v>1721.4972923076928</v>
      </c>
      <c r="G93" s="4"/>
      <c r="H93" s="20"/>
      <c r="I93" s="18"/>
      <c r="J93" s="15" t="s">
        <v>36</v>
      </c>
      <c r="K93" s="19">
        <v>20.523461538461543</v>
      </c>
      <c r="L93" s="24">
        <f t="shared" si="6"/>
        <v>18.060646153846157</v>
      </c>
      <c r="M93" s="24">
        <f t="shared" si="7"/>
        <v>1336.4878153846157</v>
      </c>
    </row>
    <row r="94" spans="1:13" ht="16.5" thickBot="1">
      <c r="A94" s="1"/>
      <c r="D94" s="7"/>
      <c r="E94" s="5"/>
      <c r="F94" s="5"/>
      <c r="G94" s="4"/>
      <c r="H94" s="20"/>
      <c r="I94" s="18"/>
      <c r="J94" s="15" t="s">
        <v>40</v>
      </c>
      <c r="K94" s="19">
        <v>30.845769230769228</v>
      </c>
      <c r="L94" s="24">
        <f t="shared" si="6"/>
        <v>27.144276923076919</v>
      </c>
      <c r="M94" s="24">
        <f t="shared" si="7"/>
        <v>2008.6764923076921</v>
      </c>
    </row>
    <row r="95" spans="1:13" ht="16.5" thickBot="1">
      <c r="A95" s="28" t="s">
        <v>74</v>
      </c>
      <c r="B95" s="29"/>
      <c r="C95" s="30">
        <v>100</v>
      </c>
      <c r="D95" s="31">
        <v>49.333846153846167</v>
      </c>
      <c r="E95" s="31">
        <f t="shared" si="8"/>
        <v>43.413784615384628</v>
      </c>
      <c r="F95" s="31">
        <f t="shared" si="9"/>
        <v>3212.6200615384623</v>
      </c>
      <c r="G95" s="4"/>
      <c r="H95" s="20"/>
      <c r="I95" s="18"/>
      <c r="J95" s="15" t="s">
        <v>75</v>
      </c>
      <c r="K95" s="19">
        <v>32.057307692307688</v>
      </c>
      <c r="L95" s="24">
        <f t="shared" si="6"/>
        <v>28.210430769230765</v>
      </c>
      <c r="M95" s="24">
        <f t="shared" si="7"/>
        <v>2087.5718769230766</v>
      </c>
    </row>
    <row r="96" spans="1:13" ht="16.5" thickBot="1">
      <c r="A96" s="32"/>
      <c r="B96" s="29"/>
      <c r="C96" s="33">
        <v>125</v>
      </c>
      <c r="D96" s="34">
        <v>69.518076923076933</v>
      </c>
      <c r="E96" s="31">
        <f t="shared" si="8"/>
        <v>61.175907692307703</v>
      </c>
      <c r="F96" s="31">
        <f t="shared" si="9"/>
        <v>4527.0171692307704</v>
      </c>
      <c r="G96" s="4"/>
      <c r="H96" s="20"/>
      <c r="I96" s="18"/>
      <c r="J96" s="15" t="s">
        <v>42</v>
      </c>
      <c r="K96" s="19">
        <v>33.050769230769234</v>
      </c>
      <c r="L96" s="24">
        <f t="shared" si="6"/>
        <v>29.084676923076927</v>
      </c>
      <c r="M96" s="24">
        <f t="shared" si="7"/>
        <v>2152.2660923076928</v>
      </c>
    </row>
    <row r="97" spans="1:13" ht="16.5" thickBot="1">
      <c r="A97" s="32"/>
      <c r="B97" s="29"/>
      <c r="C97" s="33">
        <v>150</v>
      </c>
      <c r="D97" s="34">
        <v>86.818846153846152</v>
      </c>
      <c r="E97" s="31">
        <f t="shared" si="8"/>
        <v>76.400584615384616</v>
      </c>
      <c r="F97" s="31">
        <f t="shared" si="9"/>
        <v>5653.643261538462</v>
      </c>
      <c r="G97" s="4"/>
      <c r="H97" s="20"/>
      <c r="I97" s="18"/>
      <c r="J97" s="15" t="s">
        <v>50</v>
      </c>
      <c r="K97" s="19">
        <v>73.855384615384622</v>
      </c>
      <c r="L97" s="24">
        <f t="shared" si="6"/>
        <v>64.992738461538465</v>
      </c>
      <c r="M97" s="24">
        <f t="shared" si="7"/>
        <v>4809.4626461538464</v>
      </c>
    </row>
    <row r="98" spans="1:13" ht="16.5" thickBot="1">
      <c r="A98" s="32"/>
      <c r="B98" s="29"/>
      <c r="C98" s="33">
        <v>200</v>
      </c>
      <c r="D98" s="34">
        <v>206.25230769230771</v>
      </c>
      <c r="E98" s="31">
        <f t="shared" si="8"/>
        <v>181.5020307692308</v>
      </c>
      <c r="F98" s="31">
        <f t="shared" si="9"/>
        <v>13431.150276923079</v>
      </c>
      <c r="G98" s="4"/>
      <c r="H98" s="20"/>
      <c r="I98" s="18"/>
      <c r="J98" s="15" t="s">
        <v>52</v>
      </c>
      <c r="K98" s="19">
        <v>73.855384615384622</v>
      </c>
      <c r="L98" s="24">
        <f t="shared" si="6"/>
        <v>64.992738461538465</v>
      </c>
      <c r="M98" s="24">
        <f t="shared" si="7"/>
        <v>4809.4626461538464</v>
      </c>
    </row>
    <row r="99" spans="1:13" ht="16.5" thickBot="1">
      <c r="A99" s="32"/>
      <c r="B99" s="29"/>
      <c r="C99" s="33">
        <v>250</v>
      </c>
      <c r="D99" s="34">
        <v>281.58576923076924</v>
      </c>
      <c r="E99" s="31">
        <f t="shared" si="8"/>
        <v>247.79547692307693</v>
      </c>
      <c r="F99" s="31">
        <f t="shared" si="9"/>
        <v>18336.865292307692</v>
      </c>
      <c r="G99" s="4"/>
      <c r="H99" s="20"/>
      <c r="I99" s="18"/>
      <c r="J99" s="15" t="s">
        <v>60</v>
      </c>
      <c r="K99" s="19">
        <v>104.14384615384616</v>
      </c>
      <c r="L99" s="24">
        <f t="shared" si="6"/>
        <v>91.646584615384612</v>
      </c>
      <c r="M99" s="24">
        <f t="shared" si="7"/>
        <v>6781.8472615384617</v>
      </c>
    </row>
    <row r="100" spans="1:13" ht="16.5" thickBot="1">
      <c r="A100" s="35"/>
      <c r="B100" s="29"/>
      <c r="C100" s="33">
        <v>300</v>
      </c>
      <c r="D100" s="34">
        <v>361.47461538461539</v>
      </c>
      <c r="E100" s="31">
        <f t="shared" si="8"/>
        <v>318.09766153846152</v>
      </c>
      <c r="F100" s="31">
        <f t="shared" si="9"/>
        <v>23539.226953846151</v>
      </c>
      <c r="G100" s="4"/>
      <c r="H100" s="20"/>
      <c r="I100" s="18"/>
      <c r="J100" s="15" t="s">
        <v>62</v>
      </c>
      <c r="K100" s="19">
        <v>104.14384615384616</v>
      </c>
      <c r="L100" s="24">
        <f t="shared" si="6"/>
        <v>91.646584615384612</v>
      </c>
      <c r="M100" s="24">
        <f t="shared" si="7"/>
        <v>6781.8472615384617</v>
      </c>
    </row>
    <row r="101" spans="1:13" ht="16.5" thickBot="1">
      <c r="E101" s="5"/>
      <c r="F101" s="5"/>
      <c r="G101" s="4"/>
      <c r="H101" s="27"/>
      <c r="I101" s="18"/>
      <c r="J101" s="15" t="s">
        <v>64</v>
      </c>
      <c r="K101" s="19">
        <v>104.14384615384616</v>
      </c>
      <c r="L101" s="24">
        <f t="shared" si="6"/>
        <v>91.646584615384612</v>
      </c>
      <c r="M101" s="24">
        <f t="shared" si="7"/>
        <v>6781.8472615384617</v>
      </c>
    </row>
    <row r="102" spans="1:13" ht="16.5" thickBot="1">
      <c r="A102" s="17" t="s">
        <v>76</v>
      </c>
      <c r="B102" s="18"/>
      <c r="C102" s="23">
        <v>100</v>
      </c>
      <c r="D102" s="24">
        <v>21.516923076923074</v>
      </c>
      <c r="E102" s="24">
        <f t="shared" si="8"/>
        <v>18.934892307692305</v>
      </c>
      <c r="F102" s="24">
        <f t="shared" si="9"/>
        <v>1401.1820307692306</v>
      </c>
      <c r="G102" s="4"/>
      <c r="H102" s="1"/>
      <c r="K102" s="7"/>
      <c r="L102" s="5"/>
      <c r="M102" s="5"/>
    </row>
    <row r="103" spans="1:13" ht="16.5" thickBot="1">
      <c r="A103" s="20"/>
      <c r="B103" s="18"/>
      <c r="C103" s="15">
        <v>125</v>
      </c>
      <c r="D103" s="24">
        <v>21.516923076923074</v>
      </c>
      <c r="E103" s="24">
        <f t="shared" si="8"/>
        <v>18.934892307692305</v>
      </c>
      <c r="F103" s="24">
        <f t="shared" si="9"/>
        <v>1401.1820307692306</v>
      </c>
      <c r="G103" s="8"/>
      <c r="H103" s="28" t="s">
        <v>77</v>
      </c>
      <c r="I103" s="29"/>
      <c r="J103" s="30">
        <v>50</v>
      </c>
      <c r="K103" s="31">
        <v>17.373461538461541</v>
      </c>
      <c r="L103" s="31">
        <f t="shared" si="6"/>
        <v>15.288646153846155</v>
      </c>
      <c r="M103" s="31">
        <f t="shared" si="7"/>
        <v>1131.3598153846156</v>
      </c>
    </row>
    <row r="104" spans="1:13" ht="16.5" thickBot="1">
      <c r="A104" s="20"/>
      <c r="B104" s="18"/>
      <c r="C104" s="15">
        <v>150</v>
      </c>
      <c r="D104" s="24">
        <v>21.516923076923074</v>
      </c>
      <c r="E104" s="24">
        <f t="shared" si="8"/>
        <v>18.934892307692305</v>
      </c>
      <c r="F104" s="24">
        <f t="shared" si="9"/>
        <v>1401.1820307692306</v>
      </c>
      <c r="G104" s="4"/>
      <c r="H104" s="32"/>
      <c r="I104" s="29"/>
      <c r="J104" s="33">
        <v>70</v>
      </c>
      <c r="K104" s="34">
        <v>17.858076923076922</v>
      </c>
      <c r="L104" s="31">
        <f t="shared" si="6"/>
        <v>15.715107692307692</v>
      </c>
      <c r="M104" s="31">
        <f t="shared" si="7"/>
        <v>1162.9179692307691</v>
      </c>
    </row>
    <row r="105" spans="1:13" ht="16.5" thickBot="1">
      <c r="A105" s="22"/>
      <c r="B105" s="18"/>
      <c r="C105" s="15">
        <v>200</v>
      </c>
      <c r="D105" s="24">
        <v>21.516923076923074</v>
      </c>
      <c r="E105" s="24">
        <f t="shared" si="8"/>
        <v>18.934892307692305</v>
      </c>
      <c r="F105" s="24">
        <f t="shared" si="9"/>
        <v>1401.1820307692306</v>
      </c>
      <c r="G105" s="4"/>
      <c r="H105" s="32"/>
      <c r="I105" s="29"/>
      <c r="J105" s="33">
        <v>80</v>
      </c>
      <c r="K105" s="34">
        <v>19.651153846153843</v>
      </c>
      <c r="L105" s="31">
        <f t="shared" si="6"/>
        <v>17.293015384615384</v>
      </c>
      <c r="M105" s="31">
        <f t="shared" si="7"/>
        <v>1279.6831384615384</v>
      </c>
    </row>
    <row r="106" spans="1:13" ht="16.5" thickBot="1">
      <c r="A106" s="3"/>
      <c r="B106" s="2"/>
      <c r="C106" s="3"/>
      <c r="D106" s="4"/>
      <c r="E106" s="5"/>
      <c r="F106" s="5"/>
      <c r="G106" s="4"/>
      <c r="H106" s="32"/>
      <c r="I106" s="29"/>
      <c r="J106" s="33">
        <v>100</v>
      </c>
      <c r="K106" s="34">
        <v>22.776923076923079</v>
      </c>
      <c r="L106" s="31">
        <f t="shared" si="6"/>
        <v>20.043692307692311</v>
      </c>
      <c r="M106" s="31">
        <f t="shared" si="7"/>
        <v>1483.2332307692309</v>
      </c>
    </row>
    <row r="107" spans="1:13" ht="16.5" thickBot="1">
      <c r="A107" s="28" t="s">
        <v>78</v>
      </c>
      <c r="B107" s="29"/>
      <c r="C107" s="30">
        <v>50</v>
      </c>
      <c r="D107" s="36" t="s">
        <v>11</v>
      </c>
      <c r="E107" s="36" t="s">
        <v>11</v>
      </c>
      <c r="F107" s="36" t="s">
        <v>11</v>
      </c>
      <c r="G107" s="4"/>
      <c r="H107" s="32"/>
      <c r="I107" s="29"/>
      <c r="J107" s="33">
        <v>125</v>
      </c>
      <c r="K107" s="34">
        <v>26.290384615384614</v>
      </c>
      <c r="L107" s="31">
        <f t="shared" si="6"/>
        <v>23.135538461538459</v>
      </c>
      <c r="M107" s="31">
        <f t="shared" si="7"/>
        <v>1712.0298461538459</v>
      </c>
    </row>
    <row r="108" spans="1:13" ht="16.5" thickBot="1">
      <c r="A108" s="32"/>
      <c r="B108" s="29"/>
      <c r="C108" s="33">
        <v>70</v>
      </c>
      <c r="D108" s="36" t="s">
        <v>11</v>
      </c>
      <c r="E108" s="36" t="s">
        <v>11</v>
      </c>
      <c r="F108" s="36" t="s">
        <v>11</v>
      </c>
      <c r="G108" s="4"/>
      <c r="H108" s="32"/>
      <c r="I108" s="29"/>
      <c r="J108" s="33">
        <v>150</v>
      </c>
      <c r="K108" s="34">
        <v>37.194230769230771</v>
      </c>
      <c r="L108" s="31">
        <f t="shared" si="6"/>
        <v>32.730923076923077</v>
      </c>
      <c r="M108" s="31">
        <f t="shared" si="7"/>
        <v>2422.0883076923078</v>
      </c>
    </row>
    <row r="109" spans="1:13" ht="16.5" thickBot="1">
      <c r="A109" s="32"/>
      <c r="B109" s="29"/>
      <c r="C109" s="33">
        <v>80</v>
      </c>
      <c r="D109" s="36" t="s">
        <v>11</v>
      </c>
      <c r="E109" s="36" t="s">
        <v>11</v>
      </c>
      <c r="F109" s="36" t="s">
        <v>11</v>
      </c>
      <c r="G109" s="4"/>
      <c r="H109" s="32"/>
      <c r="I109" s="29"/>
      <c r="J109" s="33">
        <v>200</v>
      </c>
      <c r="K109" s="34">
        <v>56.021538461538462</v>
      </c>
      <c r="L109" s="31">
        <f t="shared" si="6"/>
        <v>49.29895384615385</v>
      </c>
      <c r="M109" s="31">
        <f t="shared" si="7"/>
        <v>3648.1225846153848</v>
      </c>
    </row>
    <row r="110" spans="1:13" ht="16.5" thickBot="1">
      <c r="A110" s="32"/>
      <c r="B110" s="29"/>
      <c r="C110" s="33">
        <v>100</v>
      </c>
      <c r="D110" s="36" t="s">
        <v>11</v>
      </c>
      <c r="E110" s="36" t="s">
        <v>11</v>
      </c>
      <c r="F110" s="36" t="s">
        <v>11</v>
      </c>
      <c r="G110" s="4"/>
      <c r="H110" s="32"/>
      <c r="I110" s="29"/>
      <c r="J110" s="33">
        <v>250</v>
      </c>
      <c r="K110" s="34">
        <v>238.16423076923081</v>
      </c>
      <c r="L110" s="31">
        <f t="shared" si="6"/>
        <v>209.58452307692312</v>
      </c>
      <c r="M110" s="31">
        <f t="shared" si="7"/>
        <v>15509.254707692311</v>
      </c>
    </row>
    <row r="111" spans="1:13" ht="16.5" thickBot="1">
      <c r="A111" s="32"/>
      <c r="B111" s="29"/>
      <c r="C111" s="33">
        <v>125</v>
      </c>
      <c r="D111" s="36" t="s">
        <v>11</v>
      </c>
      <c r="E111" s="36" t="s">
        <v>11</v>
      </c>
      <c r="F111" s="36" t="s">
        <v>11</v>
      </c>
      <c r="G111" s="4"/>
      <c r="H111" s="35"/>
      <c r="I111" s="29"/>
      <c r="J111" s="33">
        <v>300</v>
      </c>
      <c r="K111" s="34">
        <v>281.80384615384617</v>
      </c>
      <c r="L111" s="31">
        <f t="shared" si="6"/>
        <v>247.98738461538463</v>
      </c>
      <c r="M111" s="31">
        <f t="shared" si="7"/>
        <v>18351.066461538463</v>
      </c>
    </row>
    <row r="112" spans="1:13" ht="16.5" thickBot="1">
      <c r="A112" s="32"/>
      <c r="B112" s="29"/>
      <c r="C112" s="33">
        <v>150</v>
      </c>
      <c r="D112" s="36" t="s">
        <v>11</v>
      </c>
      <c r="E112" s="36" t="s">
        <v>11</v>
      </c>
      <c r="F112" s="36" t="s">
        <v>11</v>
      </c>
      <c r="G112" s="4"/>
      <c r="H112" s="3"/>
      <c r="I112" s="2"/>
      <c r="J112" s="3"/>
      <c r="K112" s="4"/>
      <c r="L112" s="5"/>
      <c r="M112" s="5"/>
    </row>
    <row r="113" spans="1:13" ht="16.5" thickBot="1">
      <c r="A113" s="32"/>
      <c r="B113" s="29"/>
      <c r="C113" s="33">
        <v>200</v>
      </c>
      <c r="D113" s="36" t="s">
        <v>11</v>
      </c>
      <c r="E113" s="36" t="s">
        <v>11</v>
      </c>
      <c r="F113" s="36" t="s">
        <v>11</v>
      </c>
      <c r="G113" s="4"/>
      <c r="H113" s="17" t="s">
        <v>79</v>
      </c>
      <c r="I113" s="18"/>
      <c r="J113" s="23">
        <v>50</v>
      </c>
      <c r="K113" s="24">
        <v>16.186153846153847</v>
      </c>
      <c r="L113" s="24">
        <f t="shared" si="6"/>
        <v>14.243815384615385</v>
      </c>
      <c r="M113" s="24">
        <f t="shared" si="7"/>
        <v>1054.0423384615385</v>
      </c>
    </row>
    <row r="114" spans="1:13" ht="16.5" thickBot="1">
      <c r="A114" s="32"/>
      <c r="B114" s="29"/>
      <c r="C114" s="33">
        <v>250</v>
      </c>
      <c r="D114" s="36" t="s">
        <v>11</v>
      </c>
      <c r="E114" s="36" t="s">
        <v>11</v>
      </c>
      <c r="F114" s="36" t="s">
        <v>11</v>
      </c>
      <c r="G114" s="4"/>
      <c r="H114" s="20"/>
      <c r="I114" s="18"/>
      <c r="J114" s="15">
        <v>70</v>
      </c>
      <c r="K114" s="19">
        <v>16.573846153846151</v>
      </c>
      <c r="L114" s="24">
        <f t="shared" si="6"/>
        <v>14.584984615384613</v>
      </c>
      <c r="M114" s="24">
        <f t="shared" si="7"/>
        <v>1079.2888615384613</v>
      </c>
    </row>
    <row r="115" spans="1:13" ht="16.5" thickBot="1">
      <c r="A115" s="35"/>
      <c r="B115" s="29"/>
      <c r="C115" s="33">
        <v>300</v>
      </c>
      <c r="D115" s="36" t="s">
        <v>11</v>
      </c>
      <c r="E115" s="36" t="s">
        <v>11</v>
      </c>
      <c r="F115" s="36" t="s">
        <v>11</v>
      </c>
      <c r="G115" s="4"/>
      <c r="H115" s="20"/>
      <c r="I115" s="18"/>
      <c r="J115" s="15">
        <v>80</v>
      </c>
      <c r="K115" s="19">
        <v>18.245769230769231</v>
      </c>
      <c r="L115" s="24">
        <f t="shared" si="6"/>
        <v>16.056276923076922</v>
      </c>
      <c r="M115" s="24">
        <f t="shared" si="7"/>
        <v>1188.1644923076922</v>
      </c>
    </row>
    <row r="116" spans="1:13" ht="16.5" thickBot="1">
      <c r="A116" s="3"/>
      <c r="B116" s="2"/>
      <c r="C116" s="3"/>
      <c r="D116" s="4"/>
      <c r="E116" s="5"/>
      <c r="F116" s="5"/>
      <c r="G116" s="4"/>
      <c r="H116" s="20"/>
      <c r="I116" s="18"/>
      <c r="J116" s="15">
        <v>100</v>
      </c>
      <c r="K116" s="19">
        <v>21.298846153846153</v>
      </c>
      <c r="L116" s="24">
        <f t="shared" si="6"/>
        <v>18.742984615384614</v>
      </c>
      <c r="M116" s="24">
        <f t="shared" si="7"/>
        <v>1386.9808615384613</v>
      </c>
    </row>
    <row r="117" spans="1:13" ht="16.5" thickBot="1">
      <c r="A117" s="17" t="s">
        <v>80</v>
      </c>
      <c r="B117" s="18"/>
      <c r="C117" s="23">
        <v>50</v>
      </c>
      <c r="D117" s="24">
        <v>69.396923076923073</v>
      </c>
      <c r="E117" s="24">
        <f t="shared" si="8"/>
        <v>61.069292307692308</v>
      </c>
      <c r="F117" s="24">
        <f t="shared" si="9"/>
        <v>4519.1276307692306</v>
      </c>
      <c r="G117" s="4"/>
      <c r="H117" s="20"/>
      <c r="I117" s="18"/>
      <c r="J117" s="15">
        <v>125</v>
      </c>
      <c r="K117" s="19">
        <v>24.545769230769228</v>
      </c>
      <c r="L117" s="24">
        <f t="shared" si="6"/>
        <v>21.600276923076919</v>
      </c>
      <c r="M117" s="24">
        <f t="shared" si="7"/>
        <v>1598.420492307692</v>
      </c>
    </row>
    <row r="118" spans="1:13" ht="16.5" thickBot="1">
      <c r="A118" s="20"/>
      <c r="B118" s="18"/>
      <c r="C118" s="15">
        <v>70</v>
      </c>
      <c r="D118" s="19">
        <v>81.924230769230746</v>
      </c>
      <c r="E118" s="24">
        <f t="shared" si="8"/>
        <v>72.093323076923056</v>
      </c>
      <c r="F118" s="24">
        <f t="shared" si="9"/>
        <v>5334.9059076923058</v>
      </c>
      <c r="G118" s="4"/>
      <c r="H118" s="20"/>
      <c r="I118" s="18"/>
      <c r="J118" s="15">
        <v>150</v>
      </c>
      <c r="K118" s="19">
        <v>34.698461538461537</v>
      </c>
      <c r="L118" s="24">
        <f t="shared" si="6"/>
        <v>30.534646153846154</v>
      </c>
      <c r="M118" s="24">
        <f t="shared" si="7"/>
        <v>2259.5638153846153</v>
      </c>
    </row>
    <row r="119" spans="1:13" ht="16.5" thickBot="1">
      <c r="A119" s="20"/>
      <c r="B119" s="18"/>
      <c r="C119" s="15">
        <v>80</v>
      </c>
      <c r="D119" s="19">
        <v>89.823461538461544</v>
      </c>
      <c r="E119" s="24">
        <f t="shared" si="8"/>
        <v>79.044646153846159</v>
      </c>
      <c r="F119" s="24">
        <f t="shared" si="9"/>
        <v>5849.3038153846155</v>
      </c>
      <c r="G119" s="4"/>
      <c r="H119" s="20"/>
      <c r="I119" s="18"/>
      <c r="J119" s="15">
        <v>200</v>
      </c>
      <c r="K119" s="19">
        <v>52.217307692307699</v>
      </c>
      <c r="L119" s="24">
        <f t="shared" si="6"/>
        <v>45.951230769230776</v>
      </c>
      <c r="M119" s="24">
        <f t="shared" si="7"/>
        <v>3400.3910769230774</v>
      </c>
    </row>
    <row r="120" spans="1:13" ht="16.5" thickBot="1">
      <c r="A120" s="20"/>
      <c r="B120" s="18"/>
      <c r="C120" s="15">
        <v>100</v>
      </c>
      <c r="D120" s="19">
        <v>129.17423076923075</v>
      </c>
      <c r="E120" s="24">
        <f t="shared" si="8"/>
        <v>113.67332307692305</v>
      </c>
      <c r="F120" s="24">
        <f t="shared" si="9"/>
        <v>8411.8259076923059</v>
      </c>
      <c r="G120" s="4"/>
      <c r="H120" s="20"/>
      <c r="I120" s="18"/>
      <c r="J120" s="15">
        <v>250</v>
      </c>
      <c r="K120" s="19">
        <v>222.07500000000002</v>
      </c>
      <c r="L120" s="24">
        <f t="shared" si="6"/>
        <v>195.42600000000002</v>
      </c>
      <c r="M120" s="24">
        <f t="shared" si="7"/>
        <v>14461.524000000001</v>
      </c>
    </row>
    <row r="121" spans="1:13" ht="16.5" thickBot="1">
      <c r="A121" s="20"/>
      <c r="B121" s="18"/>
      <c r="C121" s="15">
        <v>125</v>
      </c>
      <c r="D121" s="19">
        <v>211.43769230769232</v>
      </c>
      <c r="E121" s="24">
        <f t="shared" si="8"/>
        <v>186.06516923076924</v>
      </c>
      <c r="F121" s="24">
        <f t="shared" si="9"/>
        <v>13768.822523076924</v>
      </c>
      <c r="G121" s="4"/>
      <c r="H121" s="27"/>
      <c r="I121" s="18"/>
      <c r="J121" s="15">
        <v>300</v>
      </c>
      <c r="K121" s="19">
        <v>262.80692307692311</v>
      </c>
      <c r="L121" s="24">
        <f t="shared" si="6"/>
        <v>231.27009230769235</v>
      </c>
      <c r="M121" s="24">
        <f t="shared" si="7"/>
        <v>17113.986830769234</v>
      </c>
    </row>
    <row r="122" spans="1:13" ht="16.5" thickBot="1">
      <c r="A122" s="20"/>
      <c r="B122" s="18"/>
      <c r="C122" s="15">
        <v>150</v>
      </c>
      <c r="D122" s="19">
        <v>247.10538461538462</v>
      </c>
      <c r="E122" s="24">
        <f t="shared" si="8"/>
        <v>217.45273846153847</v>
      </c>
      <c r="F122" s="24">
        <f t="shared" si="9"/>
        <v>16091.502646153847</v>
      </c>
      <c r="G122" s="4"/>
      <c r="H122" s="3"/>
      <c r="I122" s="2"/>
      <c r="J122" s="3"/>
      <c r="K122" s="4"/>
      <c r="L122" s="5"/>
      <c r="M122" s="5"/>
    </row>
    <row r="123" spans="1:13" ht="16.5" thickBot="1">
      <c r="A123" s="27"/>
      <c r="B123" s="18"/>
      <c r="C123" s="15">
        <v>200</v>
      </c>
      <c r="D123" s="19">
        <v>957.55153846153848</v>
      </c>
      <c r="E123" s="24">
        <f t="shared" si="8"/>
        <v>842.64535384615385</v>
      </c>
      <c r="F123" s="24">
        <f t="shared" si="9"/>
        <v>62355.756184615384</v>
      </c>
      <c r="G123" s="4"/>
      <c r="H123" s="28" t="s">
        <v>81</v>
      </c>
      <c r="I123" s="29"/>
      <c r="J123" s="30">
        <v>50</v>
      </c>
      <c r="K123" s="31">
        <v>3.4407692307692308</v>
      </c>
      <c r="L123" s="31">
        <f t="shared" si="6"/>
        <v>3.0278769230769229</v>
      </c>
      <c r="M123" s="31">
        <f t="shared" si="7"/>
        <v>224.06289230769229</v>
      </c>
    </row>
    <row r="124" spans="1:13" ht="16.5" thickBot="1">
      <c r="A124" s="3"/>
      <c r="B124" s="2"/>
      <c r="C124" s="3"/>
      <c r="D124" s="4"/>
      <c r="E124" s="5"/>
      <c r="F124" s="5"/>
      <c r="G124" s="4"/>
      <c r="H124" s="32"/>
      <c r="I124" s="29"/>
      <c r="J124" s="33">
        <v>70</v>
      </c>
      <c r="K124" s="34">
        <v>3.973846153846154</v>
      </c>
      <c r="L124" s="31">
        <f t="shared" si="6"/>
        <v>3.4969846153846156</v>
      </c>
      <c r="M124" s="31">
        <f t="shared" si="7"/>
        <v>258.77686153846156</v>
      </c>
    </row>
    <row r="125" spans="1:13" ht="16.5" thickBot="1">
      <c r="A125" s="28" t="s">
        <v>82</v>
      </c>
      <c r="B125" s="29"/>
      <c r="C125" s="30">
        <v>70</v>
      </c>
      <c r="D125" s="31">
        <v>186.55269230769235</v>
      </c>
      <c r="E125" s="31">
        <f t="shared" si="8"/>
        <v>164.16636923076928</v>
      </c>
      <c r="F125" s="31">
        <f t="shared" si="9"/>
        <v>12148.311323076927</v>
      </c>
      <c r="G125" s="4"/>
      <c r="H125" s="32"/>
      <c r="I125" s="29"/>
      <c r="J125" s="33">
        <v>80</v>
      </c>
      <c r="K125" s="34">
        <v>4.3857692307692302</v>
      </c>
      <c r="L125" s="31">
        <f t="shared" si="6"/>
        <v>3.8594769230769228</v>
      </c>
      <c r="M125" s="31">
        <f t="shared" si="7"/>
        <v>285.60129230769229</v>
      </c>
    </row>
    <row r="126" spans="1:13" ht="16.5" thickBot="1">
      <c r="A126" s="32"/>
      <c r="B126" s="29"/>
      <c r="C126" s="33">
        <v>80</v>
      </c>
      <c r="D126" s="34">
        <v>205.21038461538467</v>
      </c>
      <c r="E126" s="31">
        <f t="shared" si="8"/>
        <v>180.58513846153852</v>
      </c>
      <c r="F126" s="31">
        <f t="shared" si="9"/>
        <v>13363.300246153851</v>
      </c>
      <c r="G126" s="4"/>
      <c r="H126" s="32"/>
      <c r="I126" s="29"/>
      <c r="J126" s="33">
        <v>100</v>
      </c>
      <c r="K126" s="34">
        <v>7.6084615384615368</v>
      </c>
      <c r="L126" s="31">
        <f t="shared" si="6"/>
        <v>6.6954461538461523</v>
      </c>
      <c r="M126" s="31">
        <f t="shared" si="7"/>
        <v>495.46301538461529</v>
      </c>
    </row>
    <row r="127" spans="1:13" ht="16.5" thickBot="1">
      <c r="A127" s="32"/>
      <c r="B127" s="29"/>
      <c r="C127" s="33">
        <v>100</v>
      </c>
      <c r="D127" s="34">
        <v>227.23615384615388</v>
      </c>
      <c r="E127" s="31">
        <f t="shared" si="8"/>
        <v>199.96781538461542</v>
      </c>
      <c r="F127" s="31">
        <f t="shared" si="9"/>
        <v>14797.618338461541</v>
      </c>
      <c r="G127" s="4"/>
      <c r="H127" s="32"/>
      <c r="I127" s="29"/>
      <c r="J127" s="33">
        <v>125</v>
      </c>
      <c r="K127" s="34">
        <v>11.485384615384616</v>
      </c>
      <c r="L127" s="31">
        <f t="shared" si="6"/>
        <v>10.107138461538462</v>
      </c>
      <c r="M127" s="31">
        <f t="shared" si="7"/>
        <v>747.9282461538462</v>
      </c>
    </row>
    <row r="128" spans="1:13" ht="16.5" thickBot="1">
      <c r="A128" s="32"/>
      <c r="B128" s="29"/>
      <c r="C128" s="33">
        <v>125</v>
      </c>
      <c r="D128" s="34">
        <v>341.55692307692306</v>
      </c>
      <c r="E128" s="31">
        <f t="shared" si="8"/>
        <v>300.57009230769228</v>
      </c>
      <c r="F128" s="31">
        <f t="shared" si="9"/>
        <v>22242.186830769228</v>
      </c>
      <c r="G128" s="4"/>
      <c r="H128" s="32"/>
      <c r="I128" s="29"/>
      <c r="J128" s="33">
        <v>150</v>
      </c>
      <c r="K128" s="34">
        <v>15.09576923076923</v>
      </c>
      <c r="L128" s="31">
        <f t="shared" si="6"/>
        <v>13.284276923076922</v>
      </c>
      <c r="M128" s="31">
        <f t="shared" si="7"/>
        <v>983.03649230769224</v>
      </c>
    </row>
    <row r="129" spans="1:14" ht="16.5" thickBot="1">
      <c r="A129" s="37"/>
      <c r="B129" s="29"/>
      <c r="C129" s="33">
        <v>150</v>
      </c>
      <c r="D129" s="34">
        <v>380.3503846153846</v>
      </c>
      <c r="E129" s="31">
        <f t="shared" si="8"/>
        <v>334.70833846153846</v>
      </c>
      <c r="F129" s="31">
        <f t="shared" si="9"/>
        <v>24768.417046153845</v>
      </c>
      <c r="G129" s="4"/>
      <c r="H129" s="32"/>
      <c r="I129" s="29"/>
      <c r="J129" s="33">
        <v>200</v>
      </c>
      <c r="K129" s="34">
        <v>35.716153846153844</v>
      </c>
      <c r="L129" s="31">
        <f t="shared" si="6"/>
        <v>31.430215384615384</v>
      </c>
      <c r="M129" s="31">
        <f t="shared" si="7"/>
        <v>2325.8359384615383</v>
      </c>
    </row>
    <row r="130" spans="1:14" ht="16.5" thickBot="1">
      <c r="E130" s="5"/>
      <c r="F130" s="5"/>
      <c r="G130" s="4"/>
      <c r="H130" s="32"/>
      <c r="I130" s="29"/>
      <c r="J130" s="33">
        <v>250</v>
      </c>
      <c r="K130" s="34">
        <v>44.536153846153859</v>
      </c>
      <c r="L130" s="31">
        <f t="shared" si="6"/>
        <v>39.191815384615396</v>
      </c>
      <c r="M130" s="31">
        <f t="shared" si="7"/>
        <v>2900.1943384615392</v>
      </c>
    </row>
    <row r="131" spans="1:14" ht="16.5" thickBot="1">
      <c r="A131" s="17" t="s">
        <v>83</v>
      </c>
      <c r="B131" s="18"/>
      <c r="C131" s="23">
        <v>100</v>
      </c>
      <c r="D131" s="24">
        <v>126.92076923076921</v>
      </c>
      <c r="E131" s="24">
        <f t="shared" si="8"/>
        <v>111.69027692307691</v>
      </c>
      <c r="F131" s="24">
        <f t="shared" si="9"/>
        <v>8265.0804923076903</v>
      </c>
      <c r="G131" s="4"/>
      <c r="H131" s="35"/>
      <c r="I131" s="29"/>
      <c r="J131" s="33">
        <v>300</v>
      </c>
      <c r="K131" s="34">
        <v>53.13807692307693</v>
      </c>
      <c r="L131" s="31">
        <f t="shared" si="6"/>
        <v>46.761507692307696</v>
      </c>
      <c r="M131" s="31">
        <f t="shared" si="7"/>
        <v>3460.3515692307697</v>
      </c>
    </row>
    <row r="132" spans="1:14" ht="16.5" thickBot="1">
      <c r="A132" s="20"/>
      <c r="B132" s="18"/>
      <c r="C132" s="23">
        <v>125</v>
      </c>
      <c r="D132" s="24">
        <v>160.33500000000001</v>
      </c>
      <c r="E132" s="24">
        <f t="shared" si="8"/>
        <v>141.09480000000002</v>
      </c>
      <c r="F132" s="24">
        <f t="shared" si="9"/>
        <v>10441.015200000002</v>
      </c>
      <c r="G132" s="4"/>
      <c r="L132" s="5"/>
      <c r="M132" s="5"/>
    </row>
    <row r="133" spans="1:14" ht="16.5" thickBot="1">
      <c r="A133" s="20"/>
      <c r="B133" s="18"/>
      <c r="C133" s="23">
        <v>150</v>
      </c>
      <c r="D133" s="24">
        <v>192.56192307692308</v>
      </c>
      <c r="E133" s="24">
        <f t="shared" si="8"/>
        <v>169.45449230769231</v>
      </c>
      <c r="F133" s="24">
        <f t="shared" si="9"/>
        <v>12539.63243076923</v>
      </c>
      <c r="G133" s="4"/>
      <c r="H133" s="17" t="s">
        <v>84</v>
      </c>
      <c r="I133" s="18"/>
      <c r="J133" s="23">
        <v>50</v>
      </c>
      <c r="K133" s="24">
        <v>1.2707692307692307</v>
      </c>
      <c r="L133" s="24">
        <f t="shared" ref="L132:L170" si="10">K133*0.88</f>
        <v>1.1182769230769229</v>
      </c>
      <c r="M133" s="24">
        <f t="shared" ref="M132:M170" si="11">L133*74</f>
        <v>82.752492307692293</v>
      </c>
      <c r="N133" s="50" t="s">
        <v>85</v>
      </c>
    </row>
    <row r="134" spans="1:14" ht="16.5" thickBot="1">
      <c r="A134" s="22"/>
      <c r="B134" s="18"/>
      <c r="C134" s="23">
        <v>200</v>
      </c>
      <c r="D134" s="24">
        <v>301.79423076923081</v>
      </c>
      <c r="E134" s="24">
        <f t="shared" si="8"/>
        <v>265.5789230769231</v>
      </c>
      <c r="F134" s="24">
        <f t="shared" si="9"/>
        <v>19652.84030769231</v>
      </c>
      <c r="G134" s="4"/>
      <c r="H134" s="20"/>
      <c r="I134" s="18"/>
      <c r="J134" s="15">
        <v>70</v>
      </c>
      <c r="K134" s="24">
        <v>1.8880000000000001</v>
      </c>
      <c r="L134" s="24">
        <f t="shared" si="10"/>
        <v>1.66144</v>
      </c>
      <c r="M134" s="24">
        <f t="shared" si="11"/>
        <v>122.94656000000001</v>
      </c>
      <c r="N134" s="51" t="s">
        <v>86</v>
      </c>
    </row>
    <row r="135" spans="1:14" ht="16.5" thickBot="1">
      <c r="E135" s="5"/>
      <c r="F135" s="5"/>
      <c r="G135" s="4"/>
      <c r="H135" s="20"/>
      <c r="I135" s="18"/>
      <c r="J135" s="15">
        <v>80</v>
      </c>
      <c r="K135" s="24">
        <v>2.0332307692307694</v>
      </c>
      <c r="L135" s="24">
        <f t="shared" si="10"/>
        <v>1.7892430769230772</v>
      </c>
      <c r="M135" s="24">
        <f t="shared" si="11"/>
        <v>132.40398769230771</v>
      </c>
      <c r="N135" s="51" t="s">
        <v>86</v>
      </c>
    </row>
    <row r="136" spans="1:14" ht="16.5" thickBot="1">
      <c r="A136" s="28" t="s">
        <v>87</v>
      </c>
      <c r="B136" s="29"/>
      <c r="C136" s="30">
        <v>50</v>
      </c>
      <c r="D136" s="31">
        <v>3.3766153846153846</v>
      </c>
      <c r="E136" s="31">
        <f t="shared" si="8"/>
        <v>2.9714215384615383</v>
      </c>
      <c r="F136" s="31">
        <f t="shared" si="9"/>
        <v>219.88519384615384</v>
      </c>
      <c r="G136" s="4"/>
      <c r="H136" s="20"/>
      <c r="I136" s="18"/>
      <c r="J136" s="15">
        <v>100</v>
      </c>
      <c r="K136" s="24">
        <v>2.7956923076923075</v>
      </c>
      <c r="L136" s="24">
        <f t="shared" si="10"/>
        <v>2.4602092307692307</v>
      </c>
      <c r="M136" s="24">
        <f t="shared" si="11"/>
        <v>182.05548307692308</v>
      </c>
      <c r="N136" s="51" t="s">
        <v>86</v>
      </c>
    </row>
    <row r="137" spans="1:14" ht="16.5" thickBot="1">
      <c r="A137" s="32"/>
      <c r="B137" s="29"/>
      <c r="C137" s="33">
        <v>70</v>
      </c>
      <c r="D137" s="31">
        <v>3.6598153846153845</v>
      </c>
      <c r="E137" s="31">
        <f t="shared" si="8"/>
        <v>3.2206375384615384</v>
      </c>
      <c r="F137" s="31">
        <f t="shared" si="9"/>
        <v>238.32717784615386</v>
      </c>
      <c r="G137" s="4"/>
      <c r="H137" s="20"/>
      <c r="I137" s="18"/>
      <c r="J137" s="15">
        <v>125</v>
      </c>
      <c r="K137" s="24">
        <v>3.3040000000000003</v>
      </c>
      <c r="L137" s="24">
        <f t="shared" si="10"/>
        <v>2.9075200000000003</v>
      </c>
      <c r="M137" s="24">
        <f t="shared" si="11"/>
        <v>215.15648000000002</v>
      </c>
      <c r="N137" s="51" t="s">
        <v>86</v>
      </c>
    </row>
    <row r="138" spans="1:14" ht="16.5" thickBot="1">
      <c r="A138" s="32"/>
      <c r="B138" s="29"/>
      <c r="C138" s="33">
        <v>80</v>
      </c>
      <c r="D138" s="31">
        <v>3.6815999999999995</v>
      </c>
      <c r="E138" s="31">
        <f t="shared" si="8"/>
        <v>3.2398079999999996</v>
      </c>
      <c r="F138" s="31">
        <f t="shared" si="9"/>
        <v>239.74579199999997</v>
      </c>
      <c r="G138" s="4"/>
      <c r="H138" s="22"/>
      <c r="I138" s="18"/>
      <c r="J138" s="15">
        <v>150</v>
      </c>
      <c r="K138" s="24">
        <v>4.3932307692307688</v>
      </c>
      <c r="L138" s="24">
        <f t="shared" si="10"/>
        <v>3.8660430769230767</v>
      </c>
      <c r="M138" s="24">
        <f t="shared" si="11"/>
        <v>286.08718769230768</v>
      </c>
      <c r="N138" s="51" t="s">
        <v>86</v>
      </c>
    </row>
    <row r="139" spans="1:14" ht="16.5" thickBot="1">
      <c r="A139" s="32"/>
      <c r="B139" s="29"/>
      <c r="C139" s="33">
        <v>100</v>
      </c>
      <c r="D139" s="31">
        <v>3.6815999999999995</v>
      </c>
      <c r="E139" s="31">
        <f t="shared" si="8"/>
        <v>3.2398079999999996</v>
      </c>
      <c r="F139" s="31">
        <f t="shared" si="9"/>
        <v>239.74579199999997</v>
      </c>
      <c r="G139" s="4"/>
      <c r="K139" s="10"/>
      <c r="L139" s="5"/>
      <c r="M139" s="5"/>
    </row>
    <row r="140" spans="1:14" ht="16.5" thickBot="1">
      <c r="A140" s="32"/>
      <c r="B140" s="29"/>
      <c r="C140" s="33">
        <v>125</v>
      </c>
      <c r="D140" s="31">
        <v>8.0777353846153854</v>
      </c>
      <c r="E140" s="31">
        <f t="shared" si="8"/>
        <v>7.1084071384615388</v>
      </c>
      <c r="F140" s="31">
        <f t="shared" si="9"/>
        <v>526.0221282461539</v>
      </c>
      <c r="G140" s="6"/>
      <c r="H140" s="28" t="s">
        <v>88</v>
      </c>
      <c r="I140" s="29"/>
      <c r="J140" s="30">
        <v>50</v>
      </c>
      <c r="K140" s="42">
        <v>6.1496153846153847</v>
      </c>
      <c r="L140" s="31">
        <f t="shared" si="10"/>
        <v>5.411661538461539</v>
      </c>
      <c r="M140" s="31">
        <f t="shared" si="11"/>
        <v>400.46295384615388</v>
      </c>
      <c r="N140" s="43" t="s">
        <v>86</v>
      </c>
    </row>
    <row r="141" spans="1:14" ht="16.5" thickBot="1">
      <c r="A141" s="32"/>
      <c r="B141" s="29"/>
      <c r="C141" s="33">
        <v>150</v>
      </c>
      <c r="D141" s="31">
        <v>8.6611273846153836</v>
      </c>
      <c r="E141" s="31">
        <f t="shared" si="8"/>
        <v>7.6217920984615377</v>
      </c>
      <c r="F141" s="31">
        <f t="shared" si="9"/>
        <v>564.01261528615385</v>
      </c>
      <c r="G141" s="4"/>
      <c r="H141" s="32"/>
      <c r="I141" s="29"/>
      <c r="J141" s="33">
        <v>70</v>
      </c>
      <c r="K141" s="42">
        <v>7.3976923076923073</v>
      </c>
      <c r="L141" s="31">
        <f t="shared" si="10"/>
        <v>6.5099692307692303</v>
      </c>
      <c r="M141" s="31">
        <f t="shared" si="11"/>
        <v>481.73772307692303</v>
      </c>
      <c r="N141" s="44" t="s">
        <v>89</v>
      </c>
    </row>
    <row r="142" spans="1:14" ht="16.5" thickBot="1">
      <c r="A142" s="37"/>
      <c r="B142" s="29"/>
      <c r="C142" s="33">
        <v>200</v>
      </c>
      <c r="D142" s="31">
        <v>22.213772307692306</v>
      </c>
      <c r="E142" s="31">
        <f t="shared" si="8"/>
        <v>19.548119630769229</v>
      </c>
      <c r="F142" s="31">
        <f t="shared" si="9"/>
        <v>1446.5608526769229</v>
      </c>
      <c r="G142" s="4"/>
      <c r="H142" s="32"/>
      <c r="I142" s="29"/>
      <c r="J142" s="33">
        <v>80</v>
      </c>
      <c r="K142" s="42">
        <v>8.5323076923076915</v>
      </c>
      <c r="L142" s="31">
        <f t="shared" si="10"/>
        <v>7.5084307692307686</v>
      </c>
      <c r="M142" s="31">
        <f t="shared" si="11"/>
        <v>555.62387692307686</v>
      </c>
      <c r="N142" s="44" t="s">
        <v>89</v>
      </c>
    </row>
    <row r="143" spans="1:14" ht="16.5" thickBot="1">
      <c r="A143" s="3"/>
      <c r="B143" s="2"/>
      <c r="C143" s="3"/>
      <c r="D143" s="6"/>
      <c r="E143" s="5"/>
      <c r="F143" s="5"/>
      <c r="G143" s="4"/>
      <c r="H143" s="32"/>
      <c r="I143" s="29"/>
      <c r="J143" s="33">
        <v>100</v>
      </c>
      <c r="K143" s="42">
        <v>9.190384615384616</v>
      </c>
      <c r="L143" s="31">
        <f t="shared" si="10"/>
        <v>8.0875384615384629</v>
      </c>
      <c r="M143" s="31">
        <f t="shared" si="11"/>
        <v>598.47784615384626</v>
      </c>
      <c r="N143" s="44" t="s">
        <v>89</v>
      </c>
    </row>
    <row r="144" spans="1:14" ht="16.5" thickBot="1">
      <c r="A144" s="17" t="s">
        <v>90</v>
      </c>
      <c r="B144" s="18"/>
      <c r="C144" s="23">
        <v>50</v>
      </c>
      <c r="D144" s="24">
        <v>22.909355076923081</v>
      </c>
      <c r="E144" s="24">
        <f t="shared" ref="E144:E162" si="12">D144*0.88</f>
        <v>20.16023246769231</v>
      </c>
      <c r="F144" s="24">
        <f t="shared" ref="F144:F162" si="13">E144*74</f>
        <v>1491.8572026092311</v>
      </c>
      <c r="G144" s="4"/>
      <c r="H144" s="32"/>
      <c r="I144" s="29"/>
      <c r="J144" s="33">
        <v>125</v>
      </c>
      <c r="K144" s="42">
        <v>14.795384615384615</v>
      </c>
      <c r="L144" s="31">
        <f t="shared" si="10"/>
        <v>13.019938461538461</v>
      </c>
      <c r="M144" s="31">
        <f t="shared" si="11"/>
        <v>963.47544615384606</v>
      </c>
      <c r="N144" s="44" t="s">
        <v>89</v>
      </c>
    </row>
    <row r="145" spans="1:14" ht="16.5" thickBot="1">
      <c r="A145" s="20"/>
      <c r="B145" s="18"/>
      <c r="C145" s="15">
        <v>70</v>
      </c>
      <c r="D145" s="24">
        <v>24.794160000000002</v>
      </c>
      <c r="E145" s="24">
        <f t="shared" si="12"/>
        <v>21.818860800000003</v>
      </c>
      <c r="F145" s="24">
        <f t="shared" si="13"/>
        <v>1614.5956992000001</v>
      </c>
      <c r="G145" s="4"/>
      <c r="H145" s="32"/>
      <c r="I145" s="29"/>
      <c r="J145" s="33">
        <v>150</v>
      </c>
      <c r="K145" s="42">
        <v>17.155384615384612</v>
      </c>
      <c r="L145" s="31">
        <f t="shared" si="10"/>
        <v>15.096738461538459</v>
      </c>
      <c r="M145" s="31">
        <f t="shared" si="11"/>
        <v>1117.1586461538459</v>
      </c>
      <c r="N145" s="44" t="s">
        <v>89</v>
      </c>
    </row>
    <row r="146" spans="1:14" ht="16.5" thickBot="1">
      <c r="A146" s="20"/>
      <c r="B146" s="18"/>
      <c r="C146" s="15">
        <v>80</v>
      </c>
      <c r="D146" s="24">
        <v>25.44486646153846</v>
      </c>
      <c r="E146" s="24">
        <f t="shared" si="12"/>
        <v>22.391482486153844</v>
      </c>
      <c r="F146" s="24">
        <f t="shared" si="13"/>
        <v>1656.9697039753844</v>
      </c>
      <c r="G146" s="6"/>
      <c r="H146" s="37"/>
      <c r="I146" s="29"/>
      <c r="J146" s="33">
        <v>200</v>
      </c>
      <c r="K146" s="42">
        <v>18.811923076923073</v>
      </c>
      <c r="L146" s="31">
        <f t="shared" si="10"/>
        <v>16.554492307692303</v>
      </c>
      <c r="M146" s="31">
        <f t="shared" si="11"/>
        <v>1225.0324307692304</v>
      </c>
      <c r="N146" s="44" t="s">
        <v>89</v>
      </c>
    </row>
    <row r="147" spans="1:14" ht="16.5" thickBot="1">
      <c r="A147" s="20"/>
      <c r="B147" s="18"/>
      <c r="C147" s="15">
        <v>100</v>
      </c>
      <c r="D147" s="24">
        <v>24.137789538461536</v>
      </c>
      <c r="E147" s="24">
        <f t="shared" si="12"/>
        <v>21.241254793846153</v>
      </c>
      <c r="F147" s="24">
        <f t="shared" si="13"/>
        <v>1571.8528547446153</v>
      </c>
      <c r="G147" s="6"/>
      <c r="H147" s="3"/>
      <c r="I147" s="2"/>
      <c r="J147" s="3"/>
      <c r="K147" s="4"/>
      <c r="L147" s="5"/>
      <c r="M147" s="5"/>
      <c r="N147" s="11"/>
    </row>
    <row r="148" spans="1:14" ht="16.5" thickBot="1">
      <c r="A148" s="20"/>
      <c r="B148" s="18"/>
      <c r="C148" s="15">
        <v>125</v>
      </c>
      <c r="D148" s="24">
        <v>33.073838769230768</v>
      </c>
      <c r="E148" s="24">
        <f t="shared" si="12"/>
        <v>29.104978116923075</v>
      </c>
      <c r="F148" s="24">
        <f t="shared" si="13"/>
        <v>2153.7683806523073</v>
      </c>
      <c r="G148" s="4"/>
      <c r="H148" s="17" t="s">
        <v>88</v>
      </c>
      <c r="I148" s="18"/>
      <c r="J148" s="23">
        <v>50</v>
      </c>
      <c r="K148" s="52">
        <v>10.71076923076923</v>
      </c>
      <c r="L148" s="24">
        <f t="shared" si="10"/>
        <v>9.4254769230769231</v>
      </c>
      <c r="M148" s="24">
        <f t="shared" si="11"/>
        <v>697.48529230769236</v>
      </c>
      <c r="N148" s="50" t="s">
        <v>91</v>
      </c>
    </row>
    <row r="149" spans="1:14" ht="16.5" thickBot="1">
      <c r="A149" s="20"/>
      <c r="B149" s="18"/>
      <c r="C149" s="15">
        <v>150</v>
      </c>
      <c r="D149" s="24">
        <v>35.631788307692311</v>
      </c>
      <c r="E149" s="24">
        <f t="shared" si="12"/>
        <v>31.355973710769234</v>
      </c>
      <c r="F149" s="24">
        <f t="shared" si="13"/>
        <v>2320.3420545969234</v>
      </c>
      <c r="G149" s="4"/>
      <c r="H149" s="20"/>
      <c r="I149" s="18"/>
      <c r="J149" s="15">
        <v>70</v>
      </c>
      <c r="K149" s="52">
        <v>11.209999999999999</v>
      </c>
      <c r="L149" s="24">
        <f t="shared" si="10"/>
        <v>9.8647999999999989</v>
      </c>
      <c r="M149" s="24">
        <f t="shared" si="11"/>
        <v>729.99519999999995</v>
      </c>
      <c r="N149" s="51" t="s">
        <v>91</v>
      </c>
    </row>
    <row r="150" spans="1:14" ht="16.5" thickBot="1">
      <c r="A150" s="20"/>
      <c r="B150" s="18"/>
      <c r="C150" s="15">
        <v>200</v>
      </c>
      <c r="D150" s="24">
        <v>72.07135015384614</v>
      </c>
      <c r="E150" s="24">
        <f t="shared" si="12"/>
        <v>63.4227881353846</v>
      </c>
      <c r="F150" s="24">
        <f t="shared" si="13"/>
        <v>4693.2863220184609</v>
      </c>
      <c r="G150" s="4"/>
      <c r="H150" s="20"/>
      <c r="I150" s="18"/>
      <c r="J150" s="15">
        <v>80</v>
      </c>
      <c r="K150" s="52">
        <v>17.631923076923073</v>
      </c>
      <c r="L150" s="24">
        <f t="shared" si="10"/>
        <v>15.516092307692304</v>
      </c>
      <c r="M150" s="24">
        <f t="shared" si="11"/>
        <v>1148.1908307692306</v>
      </c>
      <c r="N150" s="51" t="s">
        <v>91</v>
      </c>
    </row>
    <row r="151" spans="1:14" ht="16.5" thickBot="1">
      <c r="A151" s="20"/>
      <c r="B151" s="18"/>
      <c r="C151" s="15">
        <v>250</v>
      </c>
      <c r="D151" s="24">
        <v>140.37309046153848</v>
      </c>
      <c r="E151" s="24">
        <f t="shared" si="12"/>
        <v>123.52831960615386</v>
      </c>
      <c r="F151" s="24">
        <f t="shared" si="13"/>
        <v>9141.0956508553863</v>
      </c>
      <c r="G151" s="4"/>
      <c r="H151" s="20"/>
      <c r="I151" s="18"/>
      <c r="J151" s="15">
        <v>100</v>
      </c>
      <c r="K151" s="52">
        <v>20.604615384615386</v>
      </c>
      <c r="L151" s="24">
        <f t="shared" si="10"/>
        <v>18.132061538461539</v>
      </c>
      <c r="M151" s="24">
        <f t="shared" si="11"/>
        <v>1341.7725538461539</v>
      </c>
      <c r="N151" s="51" t="s">
        <v>91</v>
      </c>
    </row>
    <row r="152" spans="1:14" ht="16.5" thickBot="1">
      <c r="A152" s="27"/>
      <c r="B152" s="18"/>
      <c r="C152" s="15">
        <v>300</v>
      </c>
      <c r="D152" s="24">
        <v>162.11566153846155</v>
      </c>
      <c r="E152" s="24">
        <f t="shared" si="12"/>
        <v>142.66178215384616</v>
      </c>
      <c r="F152" s="24">
        <f t="shared" si="13"/>
        <v>10556.971879384615</v>
      </c>
      <c r="G152" s="6"/>
      <c r="H152" s="20"/>
      <c r="I152" s="18"/>
      <c r="J152" s="15">
        <v>125</v>
      </c>
      <c r="K152" s="52">
        <v>22.919230769230769</v>
      </c>
      <c r="L152" s="24">
        <f t="shared" si="10"/>
        <v>20.168923076923075</v>
      </c>
      <c r="M152" s="24">
        <f t="shared" si="11"/>
        <v>1492.5003076923076</v>
      </c>
      <c r="N152" s="51" t="s">
        <v>91</v>
      </c>
    </row>
    <row r="153" spans="1:14" ht="16.5" thickBot="1">
      <c r="A153" s="3"/>
      <c r="B153" s="2"/>
      <c r="C153" s="3"/>
      <c r="D153" s="6"/>
      <c r="E153" s="5"/>
      <c r="F153" s="5"/>
      <c r="G153" s="4"/>
      <c r="H153" s="22"/>
      <c r="I153" s="18"/>
      <c r="J153" s="15">
        <v>150</v>
      </c>
      <c r="K153" s="52">
        <v>46.405769230769224</v>
      </c>
      <c r="L153" s="24">
        <f t="shared" si="10"/>
        <v>40.837076923076914</v>
      </c>
      <c r="M153" s="24">
        <f t="shared" si="11"/>
        <v>3021.9436923076914</v>
      </c>
      <c r="N153" s="51" t="s">
        <v>91</v>
      </c>
    </row>
    <row r="154" spans="1:14" ht="16.5" thickBot="1">
      <c r="A154" s="28" t="s">
        <v>92</v>
      </c>
      <c r="B154" s="29"/>
      <c r="C154" s="30">
        <v>50</v>
      </c>
      <c r="D154" s="36" t="s">
        <v>11</v>
      </c>
      <c r="E154" s="36" t="s">
        <v>11</v>
      </c>
      <c r="F154" s="36" t="s">
        <v>11</v>
      </c>
      <c r="G154" s="4"/>
      <c r="L154" s="5"/>
      <c r="M154" s="5"/>
    </row>
    <row r="155" spans="1:14" ht="16.5" thickBot="1">
      <c r="A155" s="32"/>
      <c r="B155" s="29"/>
      <c r="C155" s="33">
        <v>70</v>
      </c>
      <c r="D155" s="36" t="s">
        <v>11</v>
      </c>
      <c r="E155" s="36" t="s">
        <v>11</v>
      </c>
      <c r="F155" s="36" t="s">
        <v>11</v>
      </c>
      <c r="G155" s="4"/>
      <c r="H155" s="28" t="s">
        <v>93</v>
      </c>
      <c r="I155" s="29"/>
      <c r="J155" s="30">
        <v>50</v>
      </c>
      <c r="K155" s="45">
        <v>3.0319555384615375</v>
      </c>
      <c r="L155" s="31">
        <f t="shared" si="10"/>
        <v>2.6681208738461533</v>
      </c>
      <c r="M155" s="31">
        <f t="shared" si="11"/>
        <v>197.44094466461533</v>
      </c>
    </row>
    <row r="156" spans="1:14" ht="16.5" thickBot="1">
      <c r="A156" s="32"/>
      <c r="B156" s="29"/>
      <c r="C156" s="33">
        <v>80</v>
      </c>
      <c r="D156" s="36" t="s">
        <v>11</v>
      </c>
      <c r="E156" s="36" t="s">
        <v>11</v>
      </c>
      <c r="F156" s="36" t="s">
        <v>11</v>
      </c>
      <c r="G156" s="4"/>
      <c r="H156" s="32"/>
      <c r="I156" s="29"/>
      <c r="J156" s="33">
        <v>70</v>
      </c>
      <c r="K156" s="45">
        <v>4.2146332307692305</v>
      </c>
      <c r="L156" s="31">
        <f t="shared" si="10"/>
        <v>3.7088772430769228</v>
      </c>
      <c r="M156" s="31">
        <f t="shared" si="11"/>
        <v>274.4569159876923</v>
      </c>
    </row>
    <row r="157" spans="1:14" ht="16.5" thickBot="1">
      <c r="A157" s="32"/>
      <c r="B157" s="29"/>
      <c r="C157" s="33">
        <v>100</v>
      </c>
      <c r="D157" s="36" t="s">
        <v>11</v>
      </c>
      <c r="E157" s="36" t="s">
        <v>11</v>
      </c>
      <c r="F157" s="36" t="s">
        <v>11</v>
      </c>
      <c r="G157" s="12"/>
      <c r="H157" s="32"/>
      <c r="I157" s="29"/>
      <c r="J157" s="33">
        <v>80</v>
      </c>
      <c r="K157" s="45">
        <v>6.0854143076923073</v>
      </c>
      <c r="L157" s="31">
        <f t="shared" si="10"/>
        <v>5.3551645907692302</v>
      </c>
      <c r="M157" s="31">
        <f t="shared" si="11"/>
        <v>396.28217971692305</v>
      </c>
    </row>
    <row r="158" spans="1:14" ht="16.5" thickBot="1">
      <c r="A158" s="32"/>
      <c r="B158" s="29"/>
      <c r="C158" s="33">
        <v>125</v>
      </c>
      <c r="D158" s="36" t="s">
        <v>11</v>
      </c>
      <c r="E158" s="36" t="s">
        <v>11</v>
      </c>
      <c r="F158" s="36" t="s">
        <v>11</v>
      </c>
      <c r="G158" s="12"/>
      <c r="H158" s="32"/>
      <c r="I158" s="29"/>
      <c r="J158" s="33">
        <v>100</v>
      </c>
      <c r="K158" s="31">
        <v>6.0854143076923073</v>
      </c>
      <c r="L158" s="31">
        <f t="shared" si="10"/>
        <v>5.3551645907692302</v>
      </c>
      <c r="M158" s="31">
        <f t="shared" si="11"/>
        <v>396.28217971692305</v>
      </c>
    </row>
    <row r="159" spans="1:14" ht="16.5" thickBot="1">
      <c r="A159" s="32"/>
      <c r="B159" s="29"/>
      <c r="C159" s="33">
        <v>150</v>
      </c>
      <c r="D159" s="36" t="s">
        <v>11</v>
      </c>
      <c r="E159" s="36" t="s">
        <v>11</v>
      </c>
      <c r="F159" s="36" t="s">
        <v>11</v>
      </c>
      <c r="G159" s="12"/>
      <c r="H159" s="37"/>
      <c r="I159" s="29"/>
      <c r="J159" s="33">
        <v>125</v>
      </c>
      <c r="K159" s="31">
        <v>10.149524923076923</v>
      </c>
      <c r="L159" s="31">
        <f t="shared" si="10"/>
        <v>8.9315819323076919</v>
      </c>
      <c r="M159" s="31">
        <f t="shared" si="11"/>
        <v>660.93706299076916</v>
      </c>
    </row>
    <row r="160" spans="1:14" ht="16.5" thickBot="1">
      <c r="A160" s="32"/>
      <c r="B160" s="29"/>
      <c r="C160" s="33">
        <v>200</v>
      </c>
      <c r="D160" s="36" t="s">
        <v>11</v>
      </c>
      <c r="E160" s="36" t="s">
        <v>11</v>
      </c>
      <c r="F160" s="36" t="s">
        <v>11</v>
      </c>
      <c r="G160" s="12"/>
      <c r="L160" s="5"/>
      <c r="M160" s="5"/>
    </row>
    <row r="161" spans="1:13" ht="16.5" thickBot="1">
      <c r="A161" s="32"/>
      <c r="B161" s="29"/>
      <c r="C161" s="33">
        <v>250</v>
      </c>
      <c r="D161" s="31">
        <v>28.481496615384614</v>
      </c>
      <c r="E161" s="31">
        <f t="shared" si="12"/>
        <v>25.063717021538462</v>
      </c>
      <c r="F161" s="31">
        <f t="shared" si="13"/>
        <v>1854.7150595938463</v>
      </c>
      <c r="G161" s="12"/>
      <c r="H161" s="23" t="s">
        <v>94</v>
      </c>
      <c r="I161" s="18"/>
      <c r="J161" s="23">
        <v>100</v>
      </c>
      <c r="K161" s="53">
        <v>21.51</v>
      </c>
      <c r="L161" s="24">
        <f t="shared" si="10"/>
        <v>18.928800000000003</v>
      </c>
      <c r="M161" s="24">
        <f t="shared" si="11"/>
        <v>1400.7312000000002</v>
      </c>
    </row>
    <row r="162" spans="1:13" ht="16.5" thickBot="1">
      <c r="A162" s="35"/>
      <c r="B162" s="29"/>
      <c r="C162" s="33">
        <v>300</v>
      </c>
      <c r="D162" s="31">
        <v>30.942214153846148</v>
      </c>
      <c r="E162" s="31">
        <f t="shared" si="12"/>
        <v>27.22914845538461</v>
      </c>
      <c r="F162" s="31">
        <f t="shared" si="13"/>
        <v>2014.9569856984613</v>
      </c>
      <c r="G162" s="12"/>
      <c r="L162" s="5"/>
      <c r="M162" s="5"/>
    </row>
    <row r="163" spans="1:13" ht="16.5" thickBot="1">
      <c r="G163" s="4"/>
      <c r="H163" s="30" t="s">
        <v>95</v>
      </c>
      <c r="I163" s="29"/>
      <c r="J163" s="30">
        <v>100</v>
      </c>
      <c r="K163" s="46">
        <v>9.1</v>
      </c>
      <c r="L163" s="31">
        <f t="shared" si="10"/>
        <v>8.0079999999999991</v>
      </c>
      <c r="M163" s="31">
        <f t="shared" si="11"/>
        <v>592.59199999999998</v>
      </c>
    </row>
    <row r="164" spans="1:13" ht="16.5" thickBot="1">
      <c r="G164" s="4"/>
      <c r="L164" s="5"/>
      <c r="M164" s="5"/>
    </row>
    <row r="165" spans="1:13" ht="16.5" thickBot="1">
      <c r="G165" s="8"/>
      <c r="H165" s="17" t="s">
        <v>96</v>
      </c>
      <c r="I165" s="18"/>
      <c r="J165" s="23">
        <v>70</v>
      </c>
      <c r="K165" s="53">
        <v>32.310941538461542</v>
      </c>
      <c r="L165" s="24">
        <f t="shared" si="10"/>
        <v>28.433628553846155</v>
      </c>
      <c r="M165" s="24">
        <f t="shared" si="11"/>
        <v>2104.0885129846156</v>
      </c>
    </row>
    <row r="166" spans="1:13" ht="16.5" thickBot="1">
      <c r="G166" s="12"/>
      <c r="H166" s="20"/>
      <c r="I166" s="18"/>
      <c r="J166" s="23">
        <v>80</v>
      </c>
      <c r="K166" s="54">
        <v>32.310941538461542</v>
      </c>
      <c r="L166" s="24">
        <f t="shared" si="10"/>
        <v>28.433628553846155</v>
      </c>
      <c r="M166" s="24">
        <f t="shared" si="11"/>
        <v>2104.0885129846156</v>
      </c>
    </row>
    <row r="167" spans="1:13" ht="16.5" thickBot="1">
      <c r="G167" s="12"/>
      <c r="H167" s="20"/>
      <c r="I167" s="18"/>
      <c r="J167" s="23">
        <v>100</v>
      </c>
      <c r="K167" s="54">
        <v>33.389933538461541</v>
      </c>
      <c r="L167" s="24">
        <f t="shared" si="10"/>
        <v>29.383141513846155</v>
      </c>
      <c r="M167" s="24">
        <f t="shared" si="11"/>
        <v>2174.3524720246155</v>
      </c>
    </row>
    <row r="168" spans="1:13" ht="16.5" thickBot="1">
      <c r="G168" s="12"/>
      <c r="H168" s="20"/>
      <c r="I168" s="18"/>
      <c r="J168" s="23">
        <v>125</v>
      </c>
      <c r="K168" s="54">
        <v>36.170303999999994</v>
      </c>
      <c r="L168" s="24">
        <f t="shared" si="10"/>
        <v>31.829867519999997</v>
      </c>
      <c r="M168" s="24">
        <f t="shared" si="11"/>
        <v>2355.4101964799997</v>
      </c>
    </row>
    <row r="169" spans="1:13" ht="16.5" thickBot="1">
      <c r="G169" s="12"/>
      <c r="H169" s="20"/>
      <c r="I169" s="18"/>
      <c r="J169" s="23">
        <v>150</v>
      </c>
      <c r="K169" s="54">
        <v>37.942918153846151</v>
      </c>
      <c r="L169" s="24">
        <f t="shared" si="10"/>
        <v>33.389767975384615</v>
      </c>
      <c r="M169" s="24">
        <f t="shared" si="11"/>
        <v>2470.8428301784616</v>
      </c>
    </row>
    <row r="170" spans="1:13" ht="16.5" thickBot="1">
      <c r="G170" s="8"/>
      <c r="H170" s="22"/>
      <c r="I170" s="18"/>
      <c r="J170" s="23">
        <v>200</v>
      </c>
      <c r="K170" s="54">
        <v>41.555460923076915</v>
      </c>
      <c r="L170" s="24">
        <f t="shared" si="10"/>
        <v>36.568805612307685</v>
      </c>
      <c r="M170" s="24">
        <f t="shared" si="11"/>
        <v>2706.0916153107687</v>
      </c>
    </row>
  </sheetData>
  <mergeCells count="37">
    <mergeCell ref="A154:A162"/>
    <mergeCell ref="H155:H159"/>
    <mergeCell ref="H165:H170"/>
    <mergeCell ref="A125:A129"/>
    <mergeCell ref="A131:A134"/>
    <mergeCell ref="H133:H138"/>
    <mergeCell ref="A136:A142"/>
    <mergeCell ref="H140:H146"/>
    <mergeCell ref="A144:A152"/>
    <mergeCell ref="H148:H153"/>
    <mergeCell ref="H80:H101"/>
    <mergeCell ref="A81:A86"/>
    <mergeCell ref="A90:A93"/>
    <mergeCell ref="A95:A100"/>
    <mergeCell ref="A102:A105"/>
    <mergeCell ref="H103:H111"/>
    <mergeCell ref="A107:A115"/>
    <mergeCell ref="H113:H121"/>
    <mergeCell ref="A117:A123"/>
    <mergeCell ref="H123:H131"/>
    <mergeCell ref="H42:H78"/>
    <mergeCell ref="A45:A53"/>
    <mergeCell ref="A54:A60"/>
    <mergeCell ref="A62:A64"/>
    <mergeCell ref="A66:A68"/>
    <mergeCell ref="A70:A71"/>
    <mergeCell ref="A73:A79"/>
    <mergeCell ref="A3:A12"/>
    <mergeCell ref="H3:H5"/>
    <mergeCell ref="B4:B5"/>
    <mergeCell ref="H7:H11"/>
    <mergeCell ref="B11:B12"/>
    <mergeCell ref="H13:H18"/>
    <mergeCell ref="A14:A22"/>
    <mergeCell ref="H20:H40"/>
    <mergeCell ref="A24:A32"/>
    <mergeCell ref="A34:A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r7921</dc:creator>
  <cp:lastModifiedBy>r7921</cp:lastModifiedBy>
  <dcterms:created xsi:type="dcterms:W3CDTF">2019-03-10T13:47:14Z</dcterms:created>
  <dcterms:modified xsi:type="dcterms:W3CDTF">2019-03-10T14:25:13Z</dcterms:modified>
</cp:coreProperties>
</file>