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600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<sst xmlns="http://schemas.openxmlformats.org/spreadsheetml/2006/main" count="308" uniqueCount="255">
  <si>
    <t>Наименование</t>
  </si>
  <si>
    <t>DN</t>
  </si>
  <si>
    <t>Вес</t>
  </si>
  <si>
    <t>Артикул</t>
  </si>
  <si>
    <t xml:space="preserve">Труба L=3000 мм                                                      Pipe     </t>
  </si>
  <si>
    <t>88º короткий отвод                       Bend                     </t>
  </si>
  <si>
    <t>69º короткий отвод                       Bend</t>
  </si>
  <si>
    <t>45º короткий отвод                       Bend</t>
  </si>
  <si>
    <t>30º короткий отвод                        Bend</t>
  </si>
  <si>
    <t>15º короткий отвод                       Bend</t>
  </si>
  <si>
    <t>88º двойной отвод                               Double bend</t>
  </si>
  <si>
    <t>88º длинный отвод с ревизией                                     Long bend - back door</t>
  </si>
  <si>
    <t>88º | 69º  тройник                            Single branch</t>
  </si>
  <si>
    <t>50х50</t>
  </si>
  <si>
    <t>70х50</t>
  </si>
  <si>
    <t>70х70</t>
  </si>
  <si>
    <t>100х50</t>
  </si>
  <si>
    <t>100х70</t>
  </si>
  <si>
    <t>100х100</t>
  </si>
  <si>
    <t>125x100</t>
  </si>
  <si>
    <t>125x125</t>
  </si>
  <si>
    <t>150х100</t>
  </si>
  <si>
    <t>150x125</t>
  </si>
  <si>
    <t>150х150</t>
  </si>
  <si>
    <t>200x100</t>
  </si>
  <si>
    <t>200x125</t>
  </si>
  <si>
    <t>200x150</t>
  </si>
  <si>
    <t>200х200</t>
  </si>
  <si>
    <t>250x100</t>
  </si>
  <si>
    <t>250x125</t>
  </si>
  <si>
    <t>250x150</t>
  </si>
  <si>
    <t>250x200</t>
  </si>
  <si>
    <t>250x250</t>
  </si>
  <si>
    <t>300x100</t>
  </si>
  <si>
    <t>300x125</t>
  </si>
  <si>
    <t>300x150</t>
  </si>
  <si>
    <t>300x200</t>
  </si>
  <si>
    <t>300x250</t>
  </si>
  <si>
    <t>300x300</t>
  </si>
  <si>
    <t>45º тройник                                     Single branch</t>
  </si>
  <si>
    <t>88º | 69º крестовина                     Double branch</t>
  </si>
  <si>
    <t>100x100</t>
  </si>
  <si>
    <t>150x100</t>
  </si>
  <si>
    <t>45º крестовина                                Double branch</t>
  </si>
  <si>
    <t>88º крестовина                                  двухплоскостная                                  Double corner branch</t>
  </si>
  <si>
    <t>125х100</t>
  </si>
  <si>
    <t xml:space="preserve">Ревизия с круглой крышкой Access pipe -                                            round door </t>
  </si>
  <si>
    <t>Ревизия с квадратной крышкой                                   Access pipe                                         rectangular door</t>
  </si>
  <si>
    <t>Переходники                                  Pipe tapers</t>
  </si>
  <si>
    <t>125x50</t>
  </si>
  <si>
    <t>125x70</t>
  </si>
  <si>
    <t>150х50</t>
  </si>
  <si>
    <t>150х70</t>
  </si>
  <si>
    <t>200х100</t>
  </si>
  <si>
    <t>200х150</t>
  </si>
  <si>
    <t>Заглушки                                                                        Blank end</t>
  </si>
  <si>
    <t>Пресс - заглушки                                                        Blank end drilled and tapped</t>
  </si>
  <si>
    <t>HS2052</t>
  </si>
  <si>
    <t>HS3052</t>
  </si>
  <si>
    <t>HS4052</t>
  </si>
  <si>
    <t>HS5052</t>
  </si>
  <si>
    <t>HS6052</t>
  </si>
  <si>
    <t>HS8052</t>
  </si>
  <si>
    <t>Хомут RAPID                                                                    Rapid coupling</t>
  </si>
  <si>
    <t>Крепежная скоба для высоких нагрузок                                                   Heavy Bismat                             bracket</t>
  </si>
  <si>
    <t>Зажим грип до 10 бар                                             Grip 10 bar</t>
  </si>
  <si>
    <t>«AXIFLEX» зажим до 16 бар                               AXIFLEX 16 bar</t>
  </si>
  <si>
    <t>Трап с ревизией                               (сифон)                                                        Trap bottom access</t>
  </si>
  <si>
    <t>Фиксирующее             соединение (переход с чугуна на пластик)                                      Fix connector</t>
  </si>
  <si>
    <t>88ºкрестовина двухплоскостная с длинным хвостовиком      Double corner                               branch - long tail</t>
  </si>
  <si>
    <t>HS2001</t>
  </si>
  <si>
    <t>HS3001</t>
  </si>
  <si>
    <t>HS4001</t>
  </si>
  <si>
    <t>HS5001</t>
  </si>
  <si>
    <t>HS6001</t>
  </si>
  <si>
    <t>HS8001</t>
  </si>
  <si>
    <t>HS10001</t>
  </si>
  <si>
    <t>HS12001</t>
  </si>
  <si>
    <t>HS2003</t>
  </si>
  <si>
    <t>HS3003</t>
  </si>
  <si>
    <t>HS4003</t>
  </si>
  <si>
    <t>HS5003</t>
  </si>
  <si>
    <t>HS6003</t>
  </si>
  <si>
    <t>HS8003</t>
  </si>
  <si>
    <t>HS2004</t>
  </si>
  <si>
    <t>HS3004</t>
  </si>
  <si>
    <t>HS4004</t>
  </si>
  <si>
    <t>HS5004</t>
  </si>
  <si>
    <t>HS6004</t>
  </si>
  <si>
    <t>HS8004</t>
  </si>
  <si>
    <t>HS2005</t>
  </si>
  <si>
    <t>HS3005</t>
  </si>
  <si>
    <t>HS4005</t>
  </si>
  <si>
    <t>HS5005</t>
  </si>
  <si>
    <t>HS6005</t>
  </si>
  <si>
    <t>HS8005</t>
  </si>
  <si>
    <t>HS10005</t>
  </si>
  <si>
    <t>HS12005</t>
  </si>
  <si>
    <t>HS2006</t>
  </si>
  <si>
    <t>HS3006</t>
  </si>
  <si>
    <t>HS4006</t>
  </si>
  <si>
    <t>HS5006</t>
  </si>
  <si>
    <t>HS6006</t>
  </si>
  <si>
    <t>HS8006</t>
  </si>
  <si>
    <t>HS2007</t>
  </si>
  <si>
    <t>HS3007</t>
  </si>
  <si>
    <t>HS4007</t>
  </si>
  <si>
    <t>HS5007</t>
  </si>
  <si>
    <t>HS6007</t>
  </si>
  <si>
    <t>HS8007</t>
  </si>
  <si>
    <t>HS4012</t>
  </si>
  <si>
    <t>HS4011</t>
  </si>
  <si>
    <t>HS2020</t>
  </si>
  <si>
    <t>HS3020</t>
  </si>
  <si>
    <t>HS3021</t>
  </si>
  <si>
    <t>HS4020</t>
  </si>
  <si>
    <t>HS4021</t>
  </si>
  <si>
    <t>HS4022</t>
  </si>
  <si>
    <t>HS5022</t>
  </si>
  <si>
    <t>HS5023</t>
  </si>
  <si>
    <t>HS6020</t>
  </si>
  <si>
    <t>HS6023</t>
  </si>
  <si>
    <t>HS6021</t>
  </si>
  <si>
    <t>HS8021</t>
  </si>
  <si>
    <t>HS8022</t>
  </si>
  <si>
    <t>HS8023</t>
  </si>
  <si>
    <t>HS8020</t>
  </si>
  <si>
    <t>HS10020</t>
  </si>
  <si>
    <t>HS10021</t>
  </si>
  <si>
    <t>HS10022</t>
  </si>
  <si>
    <t>HS10023</t>
  </si>
  <si>
    <t>HS10024</t>
  </si>
  <si>
    <t>HS12020</t>
  </si>
  <si>
    <t>HS12021</t>
  </si>
  <si>
    <t>HS12022</t>
  </si>
  <si>
    <t>HS12023</t>
  </si>
  <si>
    <t>HS12024</t>
  </si>
  <si>
    <t>HS12025</t>
  </si>
  <si>
    <t>HS2026</t>
  </si>
  <si>
    <t>HS3026</t>
  </si>
  <si>
    <t>HS3027</t>
  </si>
  <si>
    <t>HS4026</t>
  </si>
  <si>
    <t>HS4027</t>
  </si>
  <si>
    <t>HS4028</t>
  </si>
  <si>
    <t>HS5028</t>
  </si>
  <si>
    <t>HS5029</t>
  </si>
  <si>
    <t>HS6026</t>
  </si>
  <si>
    <t>HS6028</t>
  </si>
  <si>
    <t>HS6027</t>
  </si>
  <si>
    <t>HS8026</t>
  </si>
  <si>
    <t>HS8029</t>
  </si>
  <si>
    <t>HS8027</t>
  </si>
  <si>
    <t>HS8028</t>
  </si>
  <si>
    <t>HS10026</t>
  </si>
  <si>
    <t>HS10027</t>
  </si>
  <si>
    <t>HS10028</t>
  </si>
  <si>
    <t>HS10029</t>
  </si>
  <si>
    <t>HS10030</t>
  </si>
  <si>
    <t>HS12026</t>
  </si>
  <si>
    <t>HS12027</t>
  </si>
  <si>
    <t>HS12028</t>
  </si>
  <si>
    <t>HS12029</t>
  </si>
  <si>
    <t>HS12030</t>
  </si>
  <si>
    <t>HS12031</t>
  </si>
  <si>
    <t>HS4034</t>
  </si>
  <si>
    <t>HS6034</t>
  </si>
  <si>
    <t>HS4036</t>
  </si>
  <si>
    <t>HS6036</t>
  </si>
  <si>
    <t>HS6037</t>
  </si>
  <si>
    <t>HS8036</t>
  </si>
  <si>
    <t>HS4042</t>
  </si>
  <si>
    <t>HS5042</t>
  </si>
  <si>
    <t>HS6042</t>
  </si>
  <si>
    <t>HS4041</t>
  </si>
  <si>
    <t>HS2043</t>
  </si>
  <si>
    <t>HS3043</t>
  </si>
  <si>
    <t>HS4043</t>
  </si>
  <si>
    <t>HS4049</t>
  </si>
  <si>
    <t>HS5049</t>
  </si>
  <si>
    <t>HS6049</t>
  </si>
  <si>
    <t>HS8049</t>
  </si>
  <si>
    <t>HS10049</t>
  </si>
  <si>
    <t>HS12049</t>
  </si>
  <si>
    <t>HS3046</t>
  </si>
  <si>
    <t>HS4046</t>
  </si>
  <si>
    <t>HS4047</t>
  </si>
  <si>
    <t>HS5048</t>
  </si>
  <si>
    <t>HS5047</t>
  </si>
  <si>
    <t>HS5050</t>
  </si>
  <si>
    <t>HS6046</t>
  </si>
  <si>
    <t>HS6047</t>
  </si>
  <si>
    <t>HS6048</t>
  </si>
  <si>
    <t>HS6045</t>
  </si>
  <si>
    <t>HS8046</t>
  </si>
  <si>
    <t>HS8048</t>
  </si>
  <si>
    <t>HS8047</t>
  </si>
  <si>
    <t>HS10046</t>
  </si>
  <si>
    <t>HS10047</t>
  </si>
  <si>
    <t>HS12046</t>
  </si>
  <si>
    <t>HS12047</t>
  </si>
  <si>
    <t>HS12048</t>
  </si>
  <si>
    <t>HS2050</t>
  </si>
  <si>
    <t>HS3050</t>
  </si>
  <si>
    <t>HS4050</t>
  </si>
  <si>
    <t>HS6050</t>
  </si>
  <si>
    <t>HS2051</t>
  </si>
  <si>
    <t>HS3051</t>
  </si>
  <si>
    <t>HS4051</t>
  </si>
  <si>
    <t>HS5051</t>
  </si>
  <si>
    <t>HS6051</t>
  </si>
  <si>
    <t>HS8051</t>
  </si>
  <si>
    <t>HS10051</t>
  </si>
  <si>
    <t>HS12051</t>
  </si>
  <si>
    <t>HS3056</t>
  </si>
  <si>
    <t>HS4056</t>
  </si>
  <si>
    <t>HS5056</t>
  </si>
  <si>
    <t>HS6056</t>
  </si>
  <si>
    <t>HS8056</t>
  </si>
  <si>
    <t>HS10056</t>
  </si>
  <si>
    <t>HS12056</t>
  </si>
  <si>
    <t>HS2002</t>
  </si>
  <si>
    <t>HS3002</t>
  </si>
  <si>
    <t>HS4002</t>
  </si>
  <si>
    <t>HS5002</t>
  </si>
  <si>
    <t>HS6002</t>
  </si>
  <si>
    <t>HS8002</t>
  </si>
  <si>
    <t>HS10002</t>
  </si>
  <si>
    <t>HS12002</t>
  </si>
  <si>
    <t>HS2061</t>
  </si>
  <si>
    <t>HS3061</t>
  </si>
  <si>
    <t>HS4061</t>
  </si>
  <si>
    <t>HS6061</t>
  </si>
  <si>
    <t>HS8061</t>
  </si>
  <si>
    <t>HS2068</t>
  </si>
  <si>
    <t>HS4068</t>
  </si>
  <si>
    <t>HS5068</t>
  </si>
  <si>
    <t>HS2060</t>
  </si>
  <si>
    <t>HS3060</t>
  </si>
  <si>
    <t>HS4060</t>
  </si>
  <si>
    <t>HS5060</t>
  </si>
  <si>
    <t>HS6060</t>
  </si>
  <si>
    <t>HS8060</t>
  </si>
  <si>
    <t>HS10060</t>
  </si>
  <si>
    <t>HS12060</t>
  </si>
  <si>
    <t>HS4069</t>
  </si>
  <si>
    <t>HS5069 </t>
  </si>
  <si>
    <t>HS6069</t>
  </si>
  <si>
    <t>HS8069</t>
  </si>
  <si>
    <t>HS10069 </t>
  </si>
  <si>
    <t>HS12069 </t>
  </si>
  <si>
    <t xml:space="preserve">Поддерживающие трубы                                               Stack support pipe </t>
  </si>
  <si>
    <t>Поддерживающие скобы                                              Stack support bracket</t>
  </si>
  <si>
    <t>Цена розница</t>
  </si>
  <si>
    <t>Скидка 30%</t>
  </si>
  <si>
    <r>
      <t>Чугунная безраструбная канализация HALIFAX</t>
    </r>
    <r>
      <rPr>
        <b/>
        <sz val="20"/>
        <color indexed="8"/>
        <rFont val="Calibri"/>
        <family val="2"/>
      </rPr>
      <t>®</t>
    </r>
    <r>
      <rPr>
        <b/>
        <sz val="14"/>
        <color indexed="8"/>
        <rFont val="Cambria"/>
        <family val="1"/>
      </rPr>
      <t xml:space="preserve"> SML BS EN 877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</si>
</sst>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mbria"/>
      <family val="1"/>
    </font>
    <font>
      <sz val="14"/>
      <color indexed="8"/>
      <name val="Cambria"/>
      <family val="1"/>
    </font>
    <font>
      <b/>
      <sz val="12"/>
      <color indexed="8"/>
      <name val="Cambria"/>
      <family val="1"/>
    </font>
    <font>
      <b/>
      <sz val="13"/>
      <color indexed="8"/>
      <name val="Cambria"/>
      <family val="1"/>
    </font>
    <font>
      <b/>
      <sz val="14"/>
      <color indexed="8"/>
      <name val="Cambria"/>
      <family val="1"/>
    </font>
    <font>
      <sz val="13"/>
      <color indexed="8"/>
      <name val="Cambria"/>
      <family val="1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49" fontId="2" fillId="0" borderId="0" xfId="0" applyNumberFormat="1" applyFont="1" applyBorder="1" applyAlignment="1" applyProtection="1">
      <alignment horizontal="center" vertical="center" wrapText="1"/>
      <protection hidden="1"/>
    </xf>
    <xf numFmtId="2" fontId="2" fillId="0" borderId="0" xfId="0" applyNumberFormat="1" applyFont="1" applyAlignment="1" applyProtection="1">
      <alignment horizontal="center" vertical="center" wrapText="1"/>
      <protection hidden="1"/>
    </xf>
    <xf numFmtId="2" fontId="0" fillId="0" borderId="0" xfId="0" applyNumberFormat="1" applyAlignment="1">
      <alignment/>
    </xf>
    <xf numFmtId="0" fontId="2" fillId="0" borderId="11" xfId="0" applyFont="1" applyBorder="1" applyAlignment="1" applyProtection="1">
      <alignment horizontal="center" vertical="center" wrapText="1"/>
      <protection hidden="1"/>
    </xf>
    <xf numFmtId="172" fontId="2" fillId="0" borderId="12" xfId="0" applyNumberFormat="1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172" fontId="2" fillId="0" borderId="14" xfId="0" applyNumberFormat="1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172" fontId="2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172" fontId="2" fillId="0" borderId="16" xfId="0" applyNumberFormat="1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172" fontId="2" fillId="0" borderId="18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172" fontId="2" fillId="0" borderId="0" xfId="0" applyNumberFormat="1" applyFont="1" applyBorder="1" applyAlignment="1" applyProtection="1">
      <alignment vertical="center" wrapText="1"/>
      <protection hidden="1"/>
    </xf>
    <xf numFmtId="49" fontId="2" fillId="0" borderId="0" xfId="0" applyNumberFormat="1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172" fontId="2" fillId="0" borderId="0" xfId="0" applyNumberFormat="1" applyFont="1" applyBorder="1" applyAlignment="1" applyProtection="1">
      <alignment horizontal="center" vertical="center" wrapText="1"/>
      <protection hidden="1"/>
    </xf>
    <xf numFmtId="0" fontId="42" fillId="0" borderId="0" xfId="0" applyFont="1" applyAlignment="1">
      <alignment/>
    </xf>
    <xf numFmtId="2" fontId="5" fillId="0" borderId="19" xfId="0" applyNumberFormat="1" applyFont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49" fontId="2" fillId="0" borderId="20" xfId="0" applyNumberFormat="1" applyFont="1" applyBorder="1" applyAlignment="1" applyProtection="1">
      <alignment horizontal="center" vertical="center" wrapText="1"/>
      <protection hidden="1"/>
    </xf>
    <xf numFmtId="49" fontId="2" fillId="0" borderId="21" xfId="0" applyNumberFormat="1" applyFont="1" applyBorder="1" applyAlignment="1" applyProtection="1">
      <alignment horizontal="center" vertical="center" wrapText="1"/>
      <protection hidden="1"/>
    </xf>
    <xf numFmtId="49" fontId="2" fillId="0" borderId="22" xfId="0" applyNumberFormat="1" applyFont="1" applyBorder="1" applyAlignment="1" applyProtection="1">
      <alignment horizontal="center" vertical="center" wrapText="1"/>
      <protection hidden="1"/>
    </xf>
    <xf numFmtId="2" fontId="2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172" fontId="5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49" fontId="5" fillId="0" borderId="19" xfId="0" applyNumberFormat="1" applyFont="1" applyBorder="1" applyAlignment="1" applyProtection="1">
      <alignment horizontal="center" vertical="center" wrapText="1"/>
      <protection hidden="1"/>
    </xf>
    <xf numFmtId="0" fontId="33" fillId="0" borderId="0" xfId="0" applyFont="1" applyAlignment="1">
      <alignment/>
    </xf>
    <xf numFmtId="2" fontId="2" fillId="0" borderId="0" xfId="0" applyNumberFormat="1" applyFont="1" applyBorder="1" applyAlignment="1" applyProtection="1">
      <alignment vertical="center" wrapText="1"/>
      <protection hidden="1"/>
    </xf>
    <xf numFmtId="2" fontId="4" fillId="0" borderId="0" xfId="0" applyNumberFormat="1" applyFont="1" applyBorder="1" applyAlignment="1" applyProtection="1">
      <alignment horizontal="center" vertical="center" wrapText="1"/>
      <protection hidden="1"/>
    </xf>
    <xf numFmtId="2" fontId="4" fillId="0" borderId="27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2" fontId="5" fillId="0" borderId="28" xfId="0" applyNumberFormat="1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172" fontId="5" fillId="0" borderId="18" xfId="0" applyNumberFormat="1" applyFont="1" applyBorder="1" applyAlignment="1" applyProtection="1">
      <alignment horizontal="center" vertical="center" wrapText="1"/>
      <protection hidden="1"/>
    </xf>
    <xf numFmtId="49" fontId="5" fillId="0" borderId="18" xfId="0" applyNumberFormat="1" applyFont="1" applyBorder="1" applyAlignment="1" applyProtection="1">
      <alignment horizontal="center" vertical="center" wrapText="1"/>
      <protection hidden="1"/>
    </xf>
    <xf numFmtId="2" fontId="5" fillId="0" borderId="29" xfId="0" applyNumberFormat="1" applyFont="1" applyBorder="1" applyAlignment="1" applyProtection="1">
      <alignment horizontal="center" vertical="center" wrapText="1"/>
      <protection hidden="1"/>
    </xf>
    <xf numFmtId="2" fontId="7" fillId="0" borderId="30" xfId="0" applyNumberFormat="1" applyFont="1" applyBorder="1" applyAlignment="1" applyProtection="1">
      <alignment horizontal="center" vertical="center" wrapText="1"/>
      <protection hidden="1"/>
    </xf>
    <xf numFmtId="2" fontId="7" fillId="0" borderId="31" xfId="0" applyNumberFormat="1" applyFont="1" applyBorder="1" applyAlignment="1" applyProtection="1">
      <alignment horizontal="center" vertical="center" wrapText="1"/>
      <protection hidden="1"/>
    </xf>
    <xf numFmtId="2" fontId="7" fillId="0" borderId="32" xfId="0" applyNumberFormat="1" applyFont="1" applyBorder="1" applyAlignment="1" applyProtection="1">
      <alignment horizontal="center" vertical="center"/>
      <protection hidden="1"/>
    </xf>
    <xf numFmtId="2" fontId="4" fillId="0" borderId="33" xfId="0" applyNumberFormat="1" applyFont="1" applyBorder="1" applyAlignment="1" applyProtection="1">
      <alignment horizontal="center" vertical="center" wrapText="1"/>
      <protection hidden="1"/>
    </xf>
    <xf numFmtId="2" fontId="4" fillId="0" borderId="34" xfId="0" applyNumberFormat="1" applyFont="1" applyBorder="1" applyAlignment="1" applyProtection="1">
      <alignment horizontal="center" vertical="center" wrapText="1"/>
      <protection hidden="1"/>
    </xf>
    <xf numFmtId="2" fontId="4" fillId="0" borderId="35" xfId="0" applyNumberFormat="1" applyFont="1" applyBorder="1" applyAlignment="1" applyProtection="1">
      <alignment horizontal="center" vertical="center" wrapText="1"/>
      <protection hidden="1"/>
    </xf>
    <xf numFmtId="2" fontId="2" fillId="0" borderId="30" xfId="0" applyNumberFormat="1" applyFont="1" applyBorder="1" applyAlignment="1" applyProtection="1">
      <alignment horizontal="center" vertical="center" wrapText="1"/>
      <protection hidden="1"/>
    </xf>
    <xf numFmtId="2" fontId="2" fillId="0" borderId="31" xfId="0" applyNumberFormat="1" applyFont="1" applyBorder="1" applyAlignment="1" applyProtection="1">
      <alignment horizontal="center" vertical="center" wrapText="1"/>
      <protection hidden="1"/>
    </xf>
    <xf numFmtId="2" fontId="2" fillId="0" borderId="32" xfId="0" applyNumberFormat="1" applyFont="1" applyBorder="1" applyAlignment="1" applyProtection="1">
      <alignment horizontal="center" vertical="center" wrapText="1"/>
      <protection hidden="1"/>
    </xf>
    <xf numFmtId="2" fontId="7" fillId="0" borderId="36" xfId="0" applyNumberFormat="1" applyFont="1" applyBorder="1" applyAlignment="1" applyProtection="1">
      <alignment horizontal="center" vertical="center" wrapText="1"/>
      <protection hidden="1"/>
    </xf>
    <xf numFmtId="2" fontId="4" fillId="0" borderId="29" xfId="0" applyNumberFormat="1" applyFont="1" applyBorder="1" applyAlignment="1" applyProtection="1">
      <alignment horizontal="center" vertical="center" wrapText="1"/>
      <protection hidden="1"/>
    </xf>
    <xf numFmtId="2" fontId="2" fillId="0" borderId="32" xfId="0" applyNumberFormat="1" applyFont="1" applyBorder="1" applyAlignment="1" applyProtection="1">
      <alignment horizontal="center" vertical="center"/>
      <protection hidden="1"/>
    </xf>
    <xf numFmtId="2" fontId="7" fillId="0" borderId="32" xfId="0" applyNumberFormat="1" applyFont="1" applyBorder="1" applyAlignment="1" applyProtection="1">
      <alignment horizontal="center" vertical="center" wrapText="1"/>
      <protection hidden="1"/>
    </xf>
    <xf numFmtId="2" fontId="2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left" vertical="top" wrapText="1"/>
      <protection hidden="1"/>
    </xf>
    <xf numFmtId="0" fontId="2" fillId="0" borderId="37" xfId="0" applyFont="1" applyBorder="1" applyAlignment="1" applyProtection="1">
      <alignment horizontal="left" vertical="top" wrapText="1"/>
      <protection hidden="1"/>
    </xf>
    <xf numFmtId="0" fontId="2" fillId="0" borderId="38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6" fillId="0" borderId="39" xfId="0" applyFont="1" applyBorder="1" applyAlignment="1" applyProtection="1">
      <alignment horizontal="center" vertical="center" wrapText="1"/>
      <protection hidden="1"/>
    </xf>
    <xf numFmtId="0" fontId="6" fillId="0" borderId="28" xfId="0" applyFont="1" applyBorder="1" applyAlignment="1" applyProtection="1">
      <alignment horizontal="center" vertical="center" wrapText="1"/>
      <protection hidden="1"/>
    </xf>
    <xf numFmtId="0" fontId="6" fillId="0" borderId="40" xfId="0" applyFont="1" applyBorder="1" applyAlignment="1" applyProtection="1">
      <alignment horizontal="center" vertical="center" wrapText="1"/>
      <protection hidden="1"/>
    </xf>
    <xf numFmtId="0" fontId="6" fillId="0" borderId="41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42" xfId="0" applyFont="1" applyBorder="1" applyAlignment="1" applyProtection="1">
      <alignment horizontal="center" vertical="center" wrapText="1"/>
      <protection hidden="1"/>
    </xf>
    <xf numFmtId="0" fontId="6" fillId="0" borderId="43" xfId="0" applyFont="1" applyBorder="1" applyAlignment="1" applyProtection="1">
      <alignment horizontal="center" vertical="center" wrapText="1"/>
      <protection hidden="1"/>
    </xf>
    <xf numFmtId="0" fontId="6" fillId="0" borderId="44" xfId="0" applyFont="1" applyBorder="1" applyAlignment="1" applyProtection="1">
      <alignment horizontal="center" vertical="center" wrapText="1"/>
      <protection hidden="1"/>
    </xf>
    <xf numFmtId="0" fontId="6" fillId="0" borderId="45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http://sml-pipes.ru/tube22.gif" TargetMode="External" /><Relationship Id="rId26" Type="http://schemas.openxmlformats.org/officeDocument/2006/relationships/image" Target="http://sml-pipes.ru/tube25.gif" TargetMode="External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1419225</xdr:colOff>
      <xdr:row>156</xdr:row>
      <xdr:rowOff>66675</xdr:rowOff>
    </xdr:from>
    <xdr:to>
      <xdr:col>0</xdr:col>
      <xdr:colOff>2152650</xdr:colOff>
      <xdr:row>159</xdr:row>
      <xdr:rowOff>171450</xdr:rowOff>
    </xdr:to>
    <xdr:pic>
      <xdr:nvPicPr>
        <xdr:cNvPr id="1" name="Рисунок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596640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0</xdr:row>
      <xdr:rowOff>28575</xdr:rowOff>
    </xdr:from>
    <xdr:to>
      <xdr:col>0</xdr:col>
      <xdr:colOff>1447800</xdr:colOff>
      <xdr:row>4</xdr:row>
      <xdr:rowOff>38100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1133475</xdr:colOff>
      <xdr:row>10</xdr:row>
      <xdr:rowOff>114300</xdr:rowOff>
    </xdr:from>
    <xdr:to>
      <xdr:col>0</xdr:col>
      <xdr:colOff>2114550</xdr:colOff>
      <xdr:row>15</xdr:row>
      <xdr:rowOff>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3475" y="2924175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1219200</xdr:colOff>
      <xdr:row>18</xdr:row>
      <xdr:rowOff>76200</xdr:rowOff>
    </xdr:from>
    <xdr:to>
      <xdr:col>0</xdr:col>
      <xdr:colOff>2133600</xdr:colOff>
      <xdr:row>22</xdr:row>
      <xdr:rowOff>152400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9200" y="45148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25</xdr:row>
      <xdr:rowOff>104775</xdr:rowOff>
    </xdr:from>
    <xdr:to>
      <xdr:col>0</xdr:col>
      <xdr:colOff>2152650</xdr:colOff>
      <xdr:row>29</xdr:row>
      <xdr:rowOff>161925</xdr:rowOff>
    </xdr:to>
    <xdr:pic>
      <xdr:nvPicPr>
        <xdr:cNvPr id="5" name="Рисунок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0" y="5915025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1257300</xdr:colOff>
      <xdr:row>41</xdr:row>
      <xdr:rowOff>114300</xdr:rowOff>
    </xdr:from>
    <xdr:to>
      <xdr:col>0</xdr:col>
      <xdr:colOff>2114550</xdr:colOff>
      <xdr:row>45</xdr:row>
      <xdr:rowOff>133350</xdr:rowOff>
    </xdr:to>
    <xdr:pic>
      <xdr:nvPicPr>
        <xdr:cNvPr id="6" name="Рисунок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57300" y="907732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34</xdr:row>
      <xdr:rowOff>95250</xdr:rowOff>
    </xdr:from>
    <xdr:to>
      <xdr:col>0</xdr:col>
      <xdr:colOff>2152650</xdr:colOff>
      <xdr:row>38</xdr:row>
      <xdr:rowOff>142875</xdr:rowOff>
    </xdr:to>
    <xdr:pic>
      <xdr:nvPicPr>
        <xdr:cNvPr id="7" name="Рисунок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66825" y="7705725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1343025</xdr:colOff>
      <xdr:row>48</xdr:row>
      <xdr:rowOff>190500</xdr:rowOff>
    </xdr:from>
    <xdr:to>
      <xdr:col>0</xdr:col>
      <xdr:colOff>2105025</xdr:colOff>
      <xdr:row>52</xdr:row>
      <xdr:rowOff>114300</xdr:rowOff>
    </xdr:to>
    <xdr:pic>
      <xdr:nvPicPr>
        <xdr:cNvPr id="8" name="Рисунок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43025" y="105251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1285875</xdr:colOff>
      <xdr:row>56</xdr:row>
      <xdr:rowOff>190500</xdr:rowOff>
    </xdr:from>
    <xdr:to>
      <xdr:col>0</xdr:col>
      <xdr:colOff>2152650</xdr:colOff>
      <xdr:row>56</xdr:row>
      <xdr:rowOff>1057275</xdr:rowOff>
    </xdr:to>
    <xdr:pic>
      <xdr:nvPicPr>
        <xdr:cNvPr id="9" name="Рисунок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85875" y="13020675"/>
          <a:ext cx="866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54</xdr:row>
      <xdr:rowOff>304800</xdr:rowOff>
    </xdr:from>
    <xdr:to>
      <xdr:col>0</xdr:col>
      <xdr:colOff>2019300</xdr:colOff>
      <xdr:row>54</xdr:row>
      <xdr:rowOff>1057275</xdr:rowOff>
    </xdr:to>
    <xdr:pic>
      <xdr:nvPicPr>
        <xdr:cNvPr id="10" name="Рисунок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66825" y="11801475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87</xdr:row>
      <xdr:rowOff>19050</xdr:rowOff>
    </xdr:from>
    <xdr:to>
      <xdr:col>0</xdr:col>
      <xdr:colOff>2009775</xdr:colOff>
      <xdr:row>91</xdr:row>
      <xdr:rowOff>76200</xdr:rowOff>
    </xdr:to>
    <xdr:pic>
      <xdr:nvPicPr>
        <xdr:cNvPr id="11" name="Рисунок 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14425" y="200596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1133475</xdr:colOff>
      <xdr:row>61</xdr:row>
      <xdr:rowOff>38100</xdr:rowOff>
    </xdr:from>
    <xdr:to>
      <xdr:col>0</xdr:col>
      <xdr:colOff>2085975</xdr:colOff>
      <xdr:row>65</xdr:row>
      <xdr:rowOff>152400</xdr:rowOff>
    </xdr:to>
    <xdr:pic>
      <xdr:nvPicPr>
        <xdr:cNvPr id="12" name="Рисунок 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33475" y="147351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1428750</xdr:colOff>
      <xdr:row>115</xdr:row>
      <xdr:rowOff>57150</xdr:rowOff>
    </xdr:from>
    <xdr:to>
      <xdr:col>0</xdr:col>
      <xdr:colOff>2133600</xdr:colOff>
      <xdr:row>118</xdr:row>
      <xdr:rowOff>133350</xdr:rowOff>
    </xdr:to>
    <xdr:pic>
      <xdr:nvPicPr>
        <xdr:cNvPr id="13" name="Рисунок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28750" y="26241375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1447800</xdr:colOff>
      <xdr:row>112</xdr:row>
      <xdr:rowOff>133350</xdr:rowOff>
    </xdr:from>
    <xdr:to>
      <xdr:col>0</xdr:col>
      <xdr:colOff>2190750</xdr:colOff>
      <xdr:row>113</xdr:row>
      <xdr:rowOff>666750</xdr:rowOff>
    </xdr:to>
    <xdr:pic>
      <xdr:nvPicPr>
        <xdr:cNvPr id="14" name="Рисунок 2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47800" y="25307925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1524000</xdr:colOff>
      <xdr:row>120</xdr:row>
      <xdr:rowOff>104775</xdr:rowOff>
    </xdr:from>
    <xdr:to>
      <xdr:col>0</xdr:col>
      <xdr:colOff>2152650</xdr:colOff>
      <xdr:row>122</xdr:row>
      <xdr:rowOff>314325</xdr:rowOff>
    </xdr:to>
    <xdr:pic>
      <xdr:nvPicPr>
        <xdr:cNvPr id="15" name="Рисунок 2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24000" y="2723197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1219200</xdr:colOff>
      <xdr:row>126</xdr:row>
      <xdr:rowOff>171450</xdr:rowOff>
    </xdr:from>
    <xdr:to>
      <xdr:col>0</xdr:col>
      <xdr:colOff>2085975</xdr:colOff>
      <xdr:row>128</xdr:row>
      <xdr:rowOff>619125</xdr:rowOff>
    </xdr:to>
    <xdr:pic>
      <xdr:nvPicPr>
        <xdr:cNvPr id="16" name="Рисунок 2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19200" y="29632275"/>
          <a:ext cx="866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131</xdr:row>
      <xdr:rowOff>66675</xdr:rowOff>
    </xdr:from>
    <xdr:to>
      <xdr:col>0</xdr:col>
      <xdr:colOff>2085975</xdr:colOff>
      <xdr:row>135</xdr:row>
      <xdr:rowOff>133350</xdr:rowOff>
    </xdr:to>
    <xdr:pic>
      <xdr:nvPicPr>
        <xdr:cNvPr id="17" name="Рисунок 2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90625" y="30946725"/>
          <a:ext cx="895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141</xdr:row>
      <xdr:rowOff>9525</xdr:rowOff>
    </xdr:from>
    <xdr:to>
      <xdr:col>0</xdr:col>
      <xdr:colOff>2047875</xdr:colOff>
      <xdr:row>145</xdr:row>
      <xdr:rowOff>19050</xdr:rowOff>
    </xdr:to>
    <xdr:pic>
      <xdr:nvPicPr>
        <xdr:cNvPr id="18" name="Рисунок 2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00150" y="32870775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1400175</xdr:colOff>
      <xdr:row>162</xdr:row>
      <xdr:rowOff>200025</xdr:rowOff>
    </xdr:from>
    <xdr:to>
      <xdr:col>0</xdr:col>
      <xdr:colOff>2124075</xdr:colOff>
      <xdr:row>166</xdr:row>
      <xdr:rowOff>85725</xdr:rowOff>
    </xdr:to>
    <xdr:pic>
      <xdr:nvPicPr>
        <xdr:cNvPr id="19" name="Рисунок 2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400175" y="37252275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179</xdr:row>
      <xdr:rowOff>95250</xdr:rowOff>
    </xdr:from>
    <xdr:to>
      <xdr:col>0</xdr:col>
      <xdr:colOff>2000250</xdr:colOff>
      <xdr:row>183</xdr:row>
      <xdr:rowOff>47625</xdr:rowOff>
    </xdr:to>
    <xdr:pic>
      <xdr:nvPicPr>
        <xdr:cNvPr id="20" name="Рисунок 2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09675" y="405003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1562100</xdr:colOff>
      <xdr:row>208</xdr:row>
      <xdr:rowOff>38100</xdr:rowOff>
    </xdr:from>
    <xdr:to>
      <xdr:col>0</xdr:col>
      <xdr:colOff>2152650</xdr:colOff>
      <xdr:row>210</xdr:row>
      <xdr:rowOff>180975</xdr:rowOff>
    </xdr:to>
    <xdr:pic>
      <xdr:nvPicPr>
        <xdr:cNvPr id="21" name="Рисунок 3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562100" y="4610100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1009650</xdr:colOff>
      <xdr:row>195</xdr:row>
      <xdr:rowOff>142875</xdr:rowOff>
    </xdr:from>
    <xdr:to>
      <xdr:col>0</xdr:col>
      <xdr:colOff>1943100</xdr:colOff>
      <xdr:row>200</xdr:row>
      <xdr:rowOff>28575</xdr:rowOff>
    </xdr:to>
    <xdr:pic>
      <xdr:nvPicPr>
        <xdr:cNvPr id="22" name="Рисунок 3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09650" y="43710225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1352550</xdr:colOff>
      <xdr:row>203</xdr:row>
      <xdr:rowOff>9525</xdr:rowOff>
    </xdr:from>
    <xdr:to>
      <xdr:col>0</xdr:col>
      <xdr:colOff>2124075</xdr:colOff>
      <xdr:row>206</xdr:row>
      <xdr:rowOff>152400</xdr:rowOff>
    </xdr:to>
    <xdr:pic>
      <xdr:nvPicPr>
        <xdr:cNvPr id="23" name="Рисунок 3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352550" y="45138975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172</xdr:row>
      <xdr:rowOff>95250</xdr:rowOff>
    </xdr:from>
    <xdr:to>
      <xdr:col>0</xdr:col>
      <xdr:colOff>1876425</xdr:colOff>
      <xdr:row>175</xdr:row>
      <xdr:rowOff>38100</xdr:rowOff>
    </xdr:to>
    <xdr:pic>
      <xdr:nvPicPr>
        <xdr:cNvPr id="24" name="Рисунок 3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238250" y="39138225"/>
          <a:ext cx="638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1238250</xdr:colOff>
      <xdr:row>213</xdr:row>
      <xdr:rowOff>161925</xdr:rowOff>
    </xdr:from>
    <xdr:to>
      <xdr:col>0</xdr:col>
      <xdr:colOff>2076450</xdr:colOff>
      <xdr:row>216</xdr:row>
      <xdr:rowOff>133350</xdr:rowOff>
    </xdr:to>
    <xdr:pic>
      <xdr:nvPicPr>
        <xdr:cNvPr id="25" name="Picture 2" descr="http://sml-pipes.ru/tube22.gif"/>
        <xdr:cNvPicPr preferRelativeResize="1">
          <a:picLocks noChangeAspect="1"/>
        </xdr:cNvPicPr>
      </xdr:nvPicPr>
      <xdr:blipFill>
        <a:blip r:link="rId25"/>
        <a:stretch>
          <a:fillRect/>
        </a:stretch>
      </xdr:blipFill>
      <xdr:spPr>
        <a:xfrm rot="10800000">
          <a:off x="1238250" y="47167800"/>
          <a:ext cx="838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1200150</xdr:colOff>
      <xdr:row>222</xdr:row>
      <xdr:rowOff>133350</xdr:rowOff>
    </xdr:from>
    <xdr:to>
      <xdr:col>0</xdr:col>
      <xdr:colOff>1924050</xdr:colOff>
      <xdr:row>225</xdr:row>
      <xdr:rowOff>171450</xdr:rowOff>
    </xdr:to>
    <xdr:pic>
      <xdr:nvPicPr>
        <xdr:cNvPr id="26" name="Picture 1" descr="http://sml-pipes.ru/tube25.gif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1200150" y="489299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124</xdr:row>
      <xdr:rowOff>438150</xdr:rowOff>
    </xdr:from>
    <xdr:to>
      <xdr:col>0</xdr:col>
      <xdr:colOff>2105025</xdr:colOff>
      <xdr:row>124</xdr:row>
      <xdr:rowOff>1343025</xdr:rowOff>
    </xdr:to>
    <xdr:pic>
      <xdr:nvPicPr>
        <xdr:cNvPr id="27" name="Рисунок 3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209675" y="28460700"/>
          <a:ext cx="895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1133475</xdr:colOff>
      <xdr:row>187</xdr:row>
      <xdr:rowOff>200025</xdr:rowOff>
    </xdr:from>
    <xdr:to>
      <xdr:col>0</xdr:col>
      <xdr:colOff>1952625</xdr:colOff>
      <xdr:row>191</xdr:row>
      <xdr:rowOff>180975</xdr:rowOff>
    </xdr:to>
    <xdr:pic>
      <xdr:nvPicPr>
        <xdr:cNvPr id="28" name="Рисунок 4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133475" y="421862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0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33.421875" style="0" customWidth="1"/>
    <col min="2" max="2" width="2.00390625" style="0" customWidth="1"/>
    <col min="3" max="3" width="17.421875" style="0" customWidth="1"/>
    <col min="5" max="5" width="13.57421875" style="0" customWidth="1"/>
    <col min="6" max="6" width="13.57421875" style="1" hidden="1" customWidth="1"/>
    <col min="7" max="7" width="13.57421875" style="8" customWidth="1"/>
    <col min="8" max="8" width="13.57421875" style="8" hidden="1" customWidth="1"/>
  </cols>
  <sheetData>
    <row r="1" spans="1:10" ht="15" customHeight="1">
      <c r="A1" s="83">
        <f>(100-C4)/100</f>
        <v>1</v>
      </c>
      <c r="B1" s="82"/>
      <c r="C1" s="73" t="s">
        <v>254</v>
      </c>
      <c r="D1" s="74"/>
      <c r="E1" s="74"/>
      <c r="F1" s="74"/>
      <c r="G1" s="75"/>
      <c r="J1" s="48"/>
    </row>
    <row r="2" spans="1:10" ht="15" customHeight="1">
      <c r="A2" s="84"/>
      <c r="B2" s="82"/>
      <c r="C2" s="76"/>
      <c r="D2" s="77"/>
      <c r="E2" s="77"/>
      <c r="F2" s="77"/>
      <c r="G2" s="78"/>
      <c r="J2" s="48"/>
    </row>
    <row r="3" spans="1:10" ht="27.75" customHeight="1">
      <c r="A3" s="84"/>
      <c r="B3" s="82"/>
      <c r="C3" s="76"/>
      <c r="D3" s="77"/>
      <c r="E3" s="77"/>
      <c r="F3" s="77"/>
      <c r="G3" s="78"/>
      <c r="J3" s="48"/>
    </row>
    <row r="4" spans="1:10" ht="15.75" customHeight="1">
      <c r="A4" s="84"/>
      <c r="B4" s="82"/>
      <c r="C4" s="76"/>
      <c r="D4" s="77"/>
      <c r="E4" s="77"/>
      <c r="F4" s="77"/>
      <c r="G4" s="78"/>
      <c r="J4" s="48"/>
    </row>
    <row r="5" spans="1:10" ht="15.75" customHeight="1" thickBot="1">
      <c r="A5" s="85"/>
      <c r="B5" s="82"/>
      <c r="C5" s="79"/>
      <c r="D5" s="80"/>
      <c r="E5" s="80"/>
      <c r="F5" s="80"/>
      <c r="G5" s="81"/>
      <c r="J5" s="48"/>
    </row>
    <row r="6" spans="1:8" ht="8.25" customHeight="1" thickBot="1">
      <c r="A6" s="86"/>
      <c r="B6" s="86"/>
      <c r="C6" s="86"/>
      <c r="D6" s="86"/>
      <c r="E6" s="86"/>
      <c r="F6" s="68"/>
      <c r="G6" s="7"/>
      <c r="H6" s="7"/>
    </row>
    <row r="7" spans="1:8" ht="81.75" customHeight="1" thickBot="1">
      <c r="A7" s="4" t="s">
        <v>0</v>
      </c>
      <c r="B7" s="82"/>
      <c r="C7" s="50" t="s">
        <v>1</v>
      </c>
      <c r="D7" s="51" t="s">
        <v>2</v>
      </c>
      <c r="E7" s="52" t="s">
        <v>3</v>
      </c>
      <c r="F7" s="53" t="s">
        <v>252</v>
      </c>
      <c r="G7" s="53" t="s">
        <v>252</v>
      </c>
      <c r="H7" s="49" t="s">
        <v>253</v>
      </c>
    </row>
    <row r="8" spans="1:8" s="1" customFormat="1" ht="7.5" customHeight="1" thickBot="1">
      <c r="A8" s="42"/>
      <c r="B8" s="82"/>
      <c r="C8" s="40"/>
      <c r="D8" s="41"/>
      <c r="E8" s="43"/>
      <c r="F8" s="25"/>
      <c r="G8" s="25"/>
      <c r="H8" s="25"/>
    </row>
    <row r="9" spans="1:8" ht="17.25" thickBot="1">
      <c r="A9" s="69" t="s">
        <v>4</v>
      </c>
      <c r="B9" s="82"/>
      <c r="C9" s="9">
        <v>50</v>
      </c>
      <c r="D9" s="10">
        <v>13</v>
      </c>
      <c r="E9" s="26" t="s">
        <v>70</v>
      </c>
      <c r="F9" s="57">
        <v>2631.6859139999997</v>
      </c>
      <c r="G9" s="57">
        <f>F9*0.98</f>
        <v>2579.0521957199994</v>
      </c>
      <c r="H9" s="54">
        <v>0.7</v>
      </c>
    </row>
    <row r="10" spans="1:8" ht="17.25" thickBot="1">
      <c r="A10" s="70"/>
      <c r="B10" s="82"/>
      <c r="C10" s="11">
        <v>70</v>
      </c>
      <c r="D10" s="12">
        <v>19</v>
      </c>
      <c r="E10" s="27" t="s">
        <v>71</v>
      </c>
      <c r="F10" s="58">
        <v>3715.9267859999995</v>
      </c>
      <c r="G10" s="57">
        <f aca="true" t="shared" si="0" ref="G10:G73">F10*0.98</f>
        <v>3641.6082502799995</v>
      </c>
      <c r="H10" s="55">
        <v>0.7</v>
      </c>
    </row>
    <row r="11" spans="1:8" ht="17.25" thickBot="1">
      <c r="A11" s="70"/>
      <c r="B11" s="82"/>
      <c r="C11" s="11">
        <v>100</v>
      </c>
      <c r="D11" s="12">
        <v>25.5</v>
      </c>
      <c r="E11" s="27" t="s">
        <v>72</v>
      </c>
      <c r="F11" s="58">
        <v>4812.176655</v>
      </c>
      <c r="G11" s="57">
        <f t="shared" si="0"/>
        <v>4715.9331219000005</v>
      </c>
      <c r="H11" s="55">
        <v>0.7</v>
      </c>
    </row>
    <row r="12" spans="1:8" ht="17.25" thickBot="1">
      <c r="A12" s="70"/>
      <c r="B12" s="82"/>
      <c r="C12" s="11">
        <v>125</v>
      </c>
      <c r="D12" s="12">
        <v>37</v>
      </c>
      <c r="E12" s="27" t="s">
        <v>73</v>
      </c>
      <c r="F12" s="58">
        <v>6982.373969999999</v>
      </c>
      <c r="G12" s="57">
        <f t="shared" si="0"/>
        <v>6842.726490599998</v>
      </c>
      <c r="H12" s="55">
        <v>0.7</v>
      </c>
    </row>
    <row r="13" spans="1:8" ht="17.25" thickBot="1">
      <c r="A13" s="70"/>
      <c r="B13" s="82"/>
      <c r="C13" s="11">
        <v>150</v>
      </c>
      <c r="D13" s="12">
        <v>43</v>
      </c>
      <c r="E13" s="27" t="s">
        <v>74</v>
      </c>
      <c r="F13" s="58">
        <v>8114.65083</v>
      </c>
      <c r="G13" s="57">
        <f t="shared" si="0"/>
        <v>7952.357813399999</v>
      </c>
      <c r="H13" s="55">
        <v>0.7</v>
      </c>
    </row>
    <row r="14" spans="1:8" ht="17.25" thickBot="1">
      <c r="A14" s="70"/>
      <c r="B14" s="82"/>
      <c r="C14" s="11">
        <v>200</v>
      </c>
      <c r="D14" s="12">
        <v>69</v>
      </c>
      <c r="E14" s="27" t="s">
        <v>75</v>
      </c>
      <c r="F14" s="58">
        <v>13021.18389</v>
      </c>
      <c r="G14" s="57">
        <f t="shared" si="0"/>
        <v>12760.7602122</v>
      </c>
      <c r="H14" s="55">
        <v>0.7</v>
      </c>
    </row>
    <row r="15" spans="1:8" ht="17.25" thickBot="1">
      <c r="A15" s="70"/>
      <c r="B15" s="82"/>
      <c r="C15" s="11">
        <v>250</v>
      </c>
      <c r="D15" s="12">
        <v>113</v>
      </c>
      <c r="E15" s="27" t="s">
        <v>76</v>
      </c>
      <c r="F15" s="58">
        <v>22099.985621999997</v>
      </c>
      <c r="G15" s="57">
        <f t="shared" si="0"/>
        <v>21657.985909559997</v>
      </c>
      <c r="H15" s="55">
        <v>0.7</v>
      </c>
    </row>
    <row r="16" spans="1:8" ht="17.25" thickBot="1">
      <c r="A16" s="71"/>
      <c r="B16" s="82"/>
      <c r="C16" s="13">
        <v>300</v>
      </c>
      <c r="D16" s="14">
        <v>144</v>
      </c>
      <c r="E16" s="28" t="s">
        <v>77</v>
      </c>
      <c r="F16" s="59">
        <v>28162.813535999994</v>
      </c>
      <c r="G16" s="57">
        <f t="shared" si="0"/>
        <v>27599.557265279993</v>
      </c>
      <c r="H16" s="56">
        <v>0.7</v>
      </c>
    </row>
    <row r="17" spans="1:8" ht="8.25" customHeight="1" thickBot="1">
      <c r="A17" s="1"/>
      <c r="B17" s="82"/>
      <c r="C17" s="72"/>
      <c r="D17" s="72"/>
      <c r="E17" s="72"/>
      <c r="F17" s="46"/>
      <c r="G17" s="57"/>
      <c r="H17" s="39"/>
    </row>
    <row r="18" spans="1:8" ht="16.5" thickBot="1">
      <c r="A18" s="69" t="s">
        <v>5</v>
      </c>
      <c r="B18" s="82"/>
      <c r="C18" s="9">
        <v>50</v>
      </c>
      <c r="D18" s="10">
        <v>0.8</v>
      </c>
      <c r="E18" s="29" t="s">
        <v>78</v>
      </c>
      <c r="F18" s="57">
        <v>291.64707</v>
      </c>
      <c r="G18" s="57">
        <f t="shared" si="0"/>
        <v>285.8141286</v>
      </c>
      <c r="H18" s="60">
        <v>0.7</v>
      </c>
    </row>
    <row r="19" spans="1:8" ht="16.5" thickBot="1">
      <c r="A19" s="70"/>
      <c r="B19" s="82"/>
      <c r="C19" s="11">
        <v>70</v>
      </c>
      <c r="D19" s="12">
        <v>1.3</v>
      </c>
      <c r="E19" s="30" t="s">
        <v>79</v>
      </c>
      <c r="F19" s="58">
        <v>473.92648875000003</v>
      </c>
      <c r="G19" s="57">
        <f t="shared" si="0"/>
        <v>464.447958975</v>
      </c>
      <c r="H19" s="61">
        <v>0.7</v>
      </c>
    </row>
    <row r="20" spans="1:8" ht="16.5" thickBot="1">
      <c r="A20" s="70"/>
      <c r="B20" s="82"/>
      <c r="C20" s="11">
        <v>100</v>
      </c>
      <c r="D20" s="12">
        <v>2.2</v>
      </c>
      <c r="E20" s="30" t="s">
        <v>80</v>
      </c>
      <c r="F20" s="58">
        <v>802.0294425</v>
      </c>
      <c r="G20" s="57">
        <f t="shared" si="0"/>
        <v>785.9888536499999</v>
      </c>
      <c r="H20" s="61">
        <v>0.7</v>
      </c>
    </row>
    <row r="21" spans="1:8" ht="16.5" thickBot="1">
      <c r="A21" s="70"/>
      <c r="B21" s="82"/>
      <c r="C21" s="11">
        <v>125</v>
      </c>
      <c r="D21" s="12">
        <v>3.2</v>
      </c>
      <c r="E21" s="30" t="s">
        <v>81</v>
      </c>
      <c r="F21" s="58">
        <v>1166.58828</v>
      </c>
      <c r="G21" s="57">
        <f t="shared" si="0"/>
        <v>1143.2565144</v>
      </c>
      <c r="H21" s="61">
        <v>0.7</v>
      </c>
    </row>
    <row r="22" spans="1:8" ht="16.5" thickBot="1">
      <c r="A22" s="70"/>
      <c r="B22" s="82"/>
      <c r="C22" s="11">
        <v>150</v>
      </c>
      <c r="D22" s="12">
        <v>5.4</v>
      </c>
      <c r="E22" s="30" t="s">
        <v>82</v>
      </c>
      <c r="F22" s="58">
        <v>1968.6177224999997</v>
      </c>
      <c r="G22" s="57">
        <f t="shared" si="0"/>
        <v>1929.2453680499996</v>
      </c>
      <c r="H22" s="61">
        <v>0.7</v>
      </c>
    </row>
    <row r="23" spans="1:8" ht="16.5" thickBot="1">
      <c r="A23" s="71"/>
      <c r="B23" s="82"/>
      <c r="C23" s="15">
        <v>200</v>
      </c>
      <c r="D23" s="16">
        <v>8.6</v>
      </c>
      <c r="E23" s="31" t="s">
        <v>83</v>
      </c>
      <c r="F23" s="59">
        <v>3208.9755554999997</v>
      </c>
      <c r="G23" s="57">
        <f t="shared" si="0"/>
        <v>3144.7960443899997</v>
      </c>
      <c r="H23" s="62">
        <v>0.7</v>
      </c>
    </row>
    <row r="24" spans="1:8" ht="9" customHeight="1" thickBot="1">
      <c r="A24" s="1"/>
      <c r="B24" s="82"/>
      <c r="C24" s="72"/>
      <c r="D24" s="72"/>
      <c r="E24" s="72"/>
      <c r="F24" s="47"/>
      <c r="G24" s="57"/>
      <c r="H24" s="39"/>
    </row>
    <row r="25" spans="1:8" ht="16.5" thickBot="1">
      <c r="A25" s="69" t="s">
        <v>6</v>
      </c>
      <c r="B25" s="82"/>
      <c r="C25" s="9">
        <v>50</v>
      </c>
      <c r="D25" s="10">
        <v>0.7</v>
      </c>
      <c r="E25" s="29" t="s">
        <v>84</v>
      </c>
      <c r="F25" s="57">
        <v>255.19118625</v>
      </c>
      <c r="G25" s="57">
        <f t="shared" si="0"/>
        <v>250.08736252499997</v>
      </c>
      <c r="H25" s="60">
        <v>0.7</v>
      </c>
    </row>
    <row r="26" spans="1:8" ht="16.5" thickBot="1">
      <c r="A26" s="70"/>
      <c r="B26" s="82"/>
      <c r="C26" s="11">
        <v>70</v>
      </c>
      <c r="D26" s="12">
        <v>1.1</v>
      </c>
      <c r="E26" s="30" t="s">
        <v>85</v>
      </c>
      <c r="F26" s="58">
        <v>401.01472125</v>
      </c>
      <c r="G26" s="57">
        <f t="shared" si="0"/>
        <v>392.99442682499995</v>
      </c>
      <c r="H26" s="61">
        <v>0.7</v>
      </c>
    </row>
    <row r="27" spans="1:8" ht="16.5" thickBot="1">
      <c r="A27" s="70"/>
      <c r="B27" s="82"/>
      <c r="C27" s="11">
        <v>100</v>
      </c>
      <c r="D27" s="12">
        <v>2</v>
      </c>
      <c r="E27" s="30" t="s">
        <v>86</v>
      </c>
      <c r="F27" s="58">
        <v>729.117675</v>
      </c>
      <c r="G27" s="57">
        <f t="shared" si="0"/>
        <v>714.5353214999999</v>
      </c>
      <c r="H27" s="61">
        <v>0.7</v>
      </c>
    </row>
    <row r="28" spans="1:8" ht="16.5" thickBot="1">
      <c r="A28" s="70"/>
      <c r="B28" s="82"/>
      <c r="C28" s="11">
        <v>125</v>
      </c>
      <c r="D28" s="12">
        <v>2.9</v>
      </c>
      <c r="E28" s="30" t="s">
        <v>87</v>
      </c>
      <c r="F28" s="58">
        <v>1057.2206287499998</v>
      </c>
      <c r="G28" s="57">
        <f t="shared" si="0"/>
        <v>1036.076216175</v>
      </c>
      <c r="H28" s="61">
        <v>0.7</v>
      </c>
    </row>
    <row r="29" spans="1:8" ht="16.5" thickBot="1">
      <c r="A29" s="70"/>
      <c r="B29" s="82"/>
      <c r="C29" s="11">
        <v>150</v>
      </c>
      <c r="D29" s="12">
        <v>4.6</v>
      </c>
      <c r="E29" s="30" t="s">
        <v>88</v>
      </c>
      <c r="F29" s="58">
        <v>1676.9706525</v>
      </c>
      <c r="G29" s="57">
        <f t="shared" si="0"/>
        <v>1643.4312394499998</v>
      </c>
      <c r="H29" s="61">
        <v>0.7</v>
      </c>
    </row>
    <row r="30" spans="1:8" ht="16.5" thickBot="1">
      <c r="A30" s="71"/>
      <c r="B30" s="82"/>
      <c r="C30" s="15">
        <v>200</v>
      </c>
      <c r="D30" s="16">
        <v>7.1</v>
      </c>
      <c r="E30" s="31" t="s">
        <v>89</v>
      </c>
      <c r="F30" s="59">
        <v>2649.2705167499994</v>
      </c>
      <c r="G30" s="57">
        <f t="shared" si="0"/>
        <v>2596.2851064149995</v>
      </c>
      <c r="H30" s="62">
        <v>0.7</v>
      </c>
    </row>
    <row r="31" spans="1:8" ht="9.75" customHeight="1" thickBot="1">
      <c r="A31" s="1"/>
      <c r="B31" s="82"/>
      <c r="C31" s="72"/>
      <c r="D31" s="72"/>
      <c r="E31" s="72"/>
      <c r="F31" s="47"/>
      <c r="G31" s="57"/>
      <c r="H31" s="39"/>
    </row>
    <row r="32" spans="1:8" ht="16.5" thickBot="1">
      <c r="A32" s="69" t="s">
        <v>7</v>
      </c>
      <c r="B32" s="82"/>
      <c r="C32" s="9">
        <v>50</v>
      </c>
      <c r="D32" s="10">
        <v>0.5</v>
      </c>
      <c r="E32" s="29" t="s">
        <v>90</v>
      </c>
      <c r="F32" s="57">
        <v>182.27941875</v>
      </c>
      <c r="G32" s="57">
        <f t="shared" si="0"/>
        <v>178.63383037499997</v>
      </c>
      <c r="H32" s="60">
        <v>0.7</v>
      </c>
    </row>
    <row r="33" spans="1:8" ht="16.5" thickBot="1">
      <c r="A33" s="70"/>
      <c r="B33" s="82"/>
      <c r="C33" s="11">
        <v>70</v>
      </c>
      <c r="D33" s="12">
        <v>1.3</v>
      </c>
      <c r="E33" s="30" t="s">
        <v>91</v>
      </c>
      <c r="F33" s="58">
        <v>473.92648875000003</v>
      </c>
      <c r="G33" s="57">
        <f t="shared" si="0"/>
        <v>464.447958975</v>
      </c>
      <c r="H33" s="61">
        <v>0.7</v>
      </c>
    </row>
    <row r="34" spans="1:8" ht="16.5" thickBot="1">
      <c r="A34" s="70"/>
      <c r="B34" s="82"/>
      <c r="C34" s="11">
        <v>100</v>
      </c>
      <c r="D34" s="12">
        <v>1.6</v>
      </c>
      <c r="E34" s="30" t="s">
        <v>92</v>
      </c>
      <c r="F34" s="58">
        <v>583.29414</v>
      </c>
      <c r="G34" s="57">
        <f t="shared" si="0"/>
        <v>571.6282572</v>
      </c>
      <c r="H34" s="61">
        <v>0.7</v>
      </c>
    </row>
    <row r="35" spans="1:8" ht="16.5" thickBot="1">
      <c r="A35" s="70"/>
      <c r="B35" s="82"/>
      <c r="C35" s="11">
        <v>125</v>
      </c>
      <c r="D35" s="12">
        <v>2.4</v>
      </c>
      <c r="E35" s="30" t="s">
        <v>93</v>
      </c>
      <c r="F35" s="58">
        <v>874.94121</v>
      </c>
      <c r="G35" s="57">
        <f t="shared" si="0"/>
        <v>857.4423857999999</v>
      </c>
      <c r="H35" s="61">
        <v>0.7</v>
      </c>
    </row>
    <row r="36" spans="1:8" ht="16.5" thickBot="1">
      <c r="A36" s="70"/>
      <c r="B36" s="82"/>
      <c r="C36" s="11">
        <v>150</v>
      </c>
      <c r="D36" s="12">
        <v>3.6</v>
      </c>
      <c r="E36" s="30" t="s">
        <v>94</v>
      </c>
      <c r="F36" s="58">
        <v>1312.4118150000002</v>
      </c>
      <c r="G36" s="57">
        <f t="shared" si="0"/>
        <v>1286.1635787000002</v>
      </c>
      <c r="H36" s="61">
        <v>0.7</v>
      </c>
    </row>
    <row r="37" spans="1:8" ht="16.5" thickBot="1">
      <c r="A37" s="70"/>
      <c r="B37" s="82"/>
      <c r="C37" s="11">
        <v>200</v>
      </c>
      <c r="D37" s="12">
        <v>6.5</v>
      </c>
      <c r="E37" s="30" t="s">
        <v>95</v>
      </c>
      <c r="F37" s="58">
        <v>2285.9983574999997</v>
      </c>
      <c r="G37" s="57">
        <f t="shared" si="0"/>
        <v>2240.2783903499994</v>
      </c>
      <c r="H37" s="61">
        <v>0.7</v>
      </c>
    </row>
    <row r="38" spans="1:8" ht="16.5" thickBot="1">
      <c r="A38" s="70"/>
      <c r="B38" s="82"/>
      <c r="C38" s="11">
        <v>250</v>
      </c>
      <c r="D38" s="12">
        <v>11.6</v>
      </c>
      <c r="E38" s="30" t="s">
        <v>96</v>
      </c>
      <c r="F38" s="58">
        <v>5721.429285</v>
      </c>
      <c r="G38" s="57">
        <f t="shared" si="0"/>
        <v>5607.0006993</v>
      </c>
      <c r="H38" s="61">
        <v>0.7</v>
      </c>
    </row>
    <row r="39" spans="1:8" ht="16.5" thickBot="1">
      <c r="A39" s="71"/>
      <c r="B39" s="82"/>
      <c r="C39" s="15">
        <v>300</v>
      </c>
      <c r="D39" s="14">
        <v>18.7</v>
      </c>
      <c r="E39" s="31" t="s">
        <v>97</v>
      </c>
      <c r="F39" s="59">
        <v>9223.33858875</v>
      </c>
      <c r="G39" s="57">
        <f t="shared" si="0"/>
        <v>9038.871816975001</v>
      </c>
      <c r="H39" s="62">
        <v>0.7</v>
      </c>
    </row>
    <row r="40" spans="1:8" ht="7.5" customHeight="1" thickBot="1">
      <c r="A40" s="1"/>
      <c r="B40" s="82"/>
      <c r="C40" s="72"/>
      <c r="D40" s="72"/>
      <c r="E40" s="72"/>
      <c r="F40" s="47"/>
      <c r="G40" s="57"/>
      <c r="H40" s="39"/>
    </row>
    <row r="41" spans="1:8" ht="16.5" thickBot="1">
      <c r="A41" s="69" t="s">
        <v>8</v>
      </c>
      <c r="B41" s="82"/>
      <c r="C41" s="9">
        <v>50</v>
      </c>
      <c r="D41" s="10">
        <v>0.5</v>
      </c>
      <c r="E41" s="29" t="s">
        <v>98</v>
      </c>
      <c r="F41" s="57">
        <v>182.27941875</v>
      </c>
      <c r="G41" s="57">
        <f t="shared" si="0"/>
        <v>178.63383037499997</v>
      </c>
      <c r="H41" s="60">
        <v>0.7</v>
      </c>
    </row>
    <row r="42" spans="1:8" ht="16.5" thickBot="1">
      <c r="A42" s="70"/>
      <c r="B42" s="82"/>
      <c r="C42" s="11">
        <v>70</v>
      </c>
      <c r="D42" s="12">
        <v>0.8</v>
      </c>
      <c r="E42" s="30" t="s">
        <v>99</v>
      </c>
      <c r="F42" s="58">
        <v>291.64707</v>
      </c>
      <c r="G42" s="57">
        <f t="shared" si="0"/>
        <v>285.8141286</v>
      </c>
      <c r="H42" s="61">
        <v>0.7</v>
      </c>
    </row>
    <row r="43" spans="1:8" ht="16.5" thickBot="1">
      <c r="A43" s="70"/>
      <c r="B43" s="82"/>
      <c r="C43" s="11">
        <v>100</v>
      </c>
      <c r="D43" s="12">
        <v>1.4</v>
      </c>
      <c r="E43" s="30" t="s">
        <v>100</v>
      </c>
      <c r="F43" s="58">
        <v>510.3823725</v>
      </c>
      <c r="G43" s="57">
        <f t="shared" si="0"/>
        <v>500.17472504999995</v>
      </c>
      <c r="H43" s="61">
        <v>0.7</v>
      </c>
    </row>
    <row r="44" spans="1:8" ht="16.5" thickBot="1">
      <c r="A44" s="70"/>
      <c r="B44" s="82"/>
      <c r="C44" s="11">
        <v>125</v>
      </c>
      <c r="D44" s="12">
        <v>2.1</v>
      </c>
      <c r="E44" s="30" t="s">
        <v>101</v>
      </c>
      <c r="F44" s="58">
        <v>765.57355875</v>
      </c>
      <c r="G44" s="57">
        <f t="shared" si="0"/>
        <v>750.2620875749999</v>
      </c>
      <c r="H44" s="61">
        <v>0.7</v>
      </c>
    </row>
    <row r="45" spans="1:8" ht="16.5" thickBot="1">
      <c r="A45" s="70"/>
      <c r="B45" s="82"/>
      <c r="C45" s="11">
        <v>150</v>
      </c>
      <c r="D45" s="12">
        <v>3.1</v>
      </c>
      <c r="E45" s="30" t="s">
        <v>102</v>
      </c>
      <c r="F45" s="58">
        <v>1130.13239625</v>
      </c>
      <c r="G45" s="57">
        <f t="shared" si="0"/>
        <v>1107.5297483250001</v>
      </c>
      <c r="H45" s="61">
        <v>0.7</v>
      </c>
    </row>
    <row r="46" spans="1:8" ht="16.5" thickBot="1">
      <c r="A46" s="71"/>
      <c r="B46" s="82"/>
      <c r="C46" s="15">
        <v>200</v>
      </c>
      <c r="D46" s="16">
        <v>5.4</v>
      </c>
      <c r="E46" s="31" t="s">
        <v>103</v>
      </c>
      <c r="F46" s="59">
        <v>2014.9381395000003</v>
      </c>
      <c r="G46" s="57">
        <f t="shared" si="0"/>
        <v>1974.6393767100003</v>
      </c>
      <c r="H46" s="62">
        <v>0.7</v>
      </c>
    </row>
    <row r="47" spans="1:8" ht="9" customHeight="1" thickBot="1">
      <c r="A47" s="1"/>
      <c r="B47" s="82"/>
      <c r="C47" s="72"/>
      <c r="D47" s="72"/>
      <c r="E47" s="72"/>
      <c r="F47" s="47"/>
      <c r="G47" s="57"/>
      <c r="H47" s="39"/>
    </row>
    <row r="48" spans="1:8" ht="16.5" thickBot="1">
      <c r="A48" s="69" t="s">
        <v>9</v>
      </c>
      <c r="B48" s="82"/>
      <c r="C48" s="9">
        <v>50</v>
      </c>
      <c r="D48" s="10">
        <v>0.4</v>
      </c>
      <c r="E48" s="29" t="s">
        <v>104</v>
      </c>
      <c r="F48" s="57">
        <v>145.823535</v>
      </c>
      <c r="G48" s="57">
        <f t="shared" si="0"/>
        <v>142.9070643</v>
      </c>
      <c r="H48" s="60">
        <v>0.7</v>
      </c>
    </row>
    <row r="49" spans="1:8" ht="16.5" thickBot="1">
      <c r="A49" s="70"/>
      <c r="B49" s="82"/>
      <c r="C49" s="11">
        <v>70</v>
      </c>
      <c r="D49" s="12">
        <v>0.6</v>
      </c>
      <c r="E49" s="30" t="s">
        <v>105</v>
      </c>
      <c r="F49" s="58">
        <v>218.7353025</v>
      </c>
      <c r="G49" s="57">
        <f t="shared" si="0"/>
        <v>214.36059644999997</v>
      </c>
      <c r="H49" s="61">
        <v>0.7</v>
      </c>
    </row>
    <row r="50" spans="1:8" ht="16.5" thickBot="1">
      <c r="A50" s="70"/>
      <c r="B50" s="82"/>
      <c r="C50" s="11">
        <v>100</v>
      </c>
      <c r="D50" s="12">
        <v>1</v>
      </c>
      <c r="E50" s="30" t="s">
        <v>106</v>
      </c>
      <c r="F50" s="58">
        <v>364.5588375</v>
      </c>
      <c r="G50" s="57">
        <f t="shared" si="0"/>
        <v>357.26766074999995</v>
      </c>
      <c r="H50" s="61">
        <v>0.7</v>
      </c>
    </row>
    <row r="51" spans="1:8" ht="16.5" thickBot="1">
      <c r="A51" s="70"/>
      <c r="B51" s="82"/>
      <c r="C51" s="11">
        <v>125</v>
      </c>
      <c r="D51" s="12">
        <v>1.7</v>
      </c>
      <c r="E51" s="30" t="s">
        <v>107</v>
      </c>
      <c r="F51" s="58">
        <v>619.7500237499999</v>
      </c>
      <c r="G51" s="57">
        <f t="shared" si="0"/>
        <v>607.3550232749999</v>
      </c>
      <c r="H51" s="61">
        <v>0.7</v>
      </c>
    </row>
    <row r="52" spans="1:8" ht="16.5" thickBot="1">
      <c r="A52" s="70"/>
      <c r="B52" s="82"/>
      <c r="C52" s="11">
        <v>150</v>
      </c>
      <c r="D52" s="12">
        <v>2.5</v>
      </c>
      <c r="E52" s="30" t="s">
        <v>108</v>
      </c>
      <c r="F52" s="58">
        <v>911.3970937499998</v>
      </c>
      <c r="G52" s="57">
        <f t="shared" si="0"/>
        <v>893.1691518749998</v>
      </c>
      <c r="H52" s="61">
        <v>0.7</v>
      </c>
    </row>
    <row r="53" spans="1:8" ht="16.5" thickBot="1">
      <c r="A53" s="71"/>
      <c r="B53" s="82"/>
      <c r="C53" s="15">
        <v>200</v>
      </c>
      <c r="D53" s="16">
        <v>4.6</v>
      </c>
      <c r="E53" s="31" t="s">
        <v>109</v>
      </c>
      <c r="F53" s="59">
        <v>1716.4287854999998</v>
      </c>
      <c r="G53" s="57">
        <f t="shared" si="0"/>
        <v>1682.1002097899998</v>
      </c>
      <c r="H53" s="62">
        <v>0.7</v>
      </c>
    </row>
    <row r="54" spans="1:8" ht="9" customHeight="1" thickBot="1">
      <c r="A54" s="1"/>
      <c r="B54" s="82"/>
      <c r="C54" s="72"/>
      <c r="D54" s="72"/>
      <c r="E54" s="72"/>
      <c r="F54" s="47"/>
      <c r="G54" s="57"/>
      <c r="H54" s="39"/>
    </row>
    <row r="55" spans="1:8" ht="96" customHeight="1" thickBot="1">
      <c r="A55" s="2" t="s">
        <v>10</v>
      </c>
      <c r="B55" s="82"/>
      <c r="C55" s="17">
        <v>100</v>
      </c>
      <c r="D55" s="18">
        <v>5</v>
      </c>
      <c r="E55" s="32" t="s">
        <v>110</v>
      </c>
      <c r="F55" s="64">
        <v>1822.7941874999997</v>
      </c>
      <c r="G55" s="57">
        <f t="shared" si="0"/>
        <v>1786.3383037499996</v>
      </c>
      <c r="H55" s="63">
        <v>0.7</v>
      </c>
    </row>
    <row r="56" spans="1:8" ht="9" customHeight="1" thickBot="1">
      <c r="A56" s="3"/>
      <c r="B56" s="82"/>
      <c r="C56" s="19"/>
      <c r="D56" s="20"/>
      <c r="E56" s="21"/>
      <c r="F56" s="47"/>
      <c r="G56" s="57"/>
      <c r="H56" s="45"/>
    </row>
    <row r="57" spans="1:8" ht="88.5" customHeight="1" thickBot="1">
      <c r="A57" s="2" t="s">
        <v>11</v>
      </c>
      <c r="B57" s="82"/>
      <c r="C57" s="17">
        <v>100</v>
      </c>
      <c r="D57" s="18">
        <v>5.6</v>
      </c>
      <c r="E57" s="32" t="s">
        <v>111</v>
      </c>
      <c r="F57" s="64">
        <v>3272.8439764019995</v>
      </c>
      <c r="G57" s="57">
        <f t="shared" si="0"/>
        <v>3207.3870968739593</v>
      </c>
      <c r="H57" s="63">
        <v>0.7</v>
      </c>
    </row>
    <row r="58" spans="1:8" ht="9" customHeight="1" thickBot="1">
      <c r="A58" s="1"/>
      <c r="B58" s="82"/>
      <c r="C58" s="72"/>
      <c r="D58" s="72"/>
      <c r="E58" s="72"/>
      <c r="F58" s="47"/>
      <c r="G58" s="57"/>
      <c r="H58" s="39"/>
    </row>
    <row r="59" spans="1:8" ht="16.5" customHeight="1" thickBot="1">
      <c r="A59" s="69" t="s">
        <v>12</v>
      </c>
      <c r="B59" s="82"/>
      <c r="C59" s="9" t="s">
        <v>13</v>
      </c>
      <c r="D59" s="10">
        <v>1</v>
      </c>
      <c r="E59" s="29" t="s">
        <v>112</v>
      </c>
      <c r="F59" s="57">
        <v>364.5588375</v>
      </c>
      <c r="G59" s="57">
        <f t="shared" si="0"/>
        <v>357.26766074999995</v>
      </c>
      <c r="H59" s="60">
        <v>0.7</v>
      </c>
    </row>
    <row r="60" spans="1:8" ht="16.5" customHeight="1" thickBot="1">
      <c r="A60" s="70"/>
      <c r="B60" s="82"/>
      <c r="C60" s="11" t="s">
        <v>14</v>
      </c>
      <c r="D60" s="12">
        <v>1.6</v>
      </c>
      <c r="E60" s="30" t="s">
        <v>113</v>
      </c>
      <c r="F60" s="58">
        <v>583.29414</v>
      </c>
      <c r="G60" s="57">
        <f t="shared" si="0"/>
        <v>571.6282572</v>
      </c>
      <c r="H60" s="61">
        <v>0.7</v>
      </c>
    </row>
    <row r="61" spans="1:8" ht="16.5" customHeight="1" thickBot="1">
      <c r="A61" s="70"/>
      <c r="B61" s="82"/>
      <c r="C61" s="11" t="s">
        <v>15</v>
      </c>
      <c r="D61" s="12">
        <v>1.5</v>
      </c>
      <c r="E61" s="30" t="s">
        <v>114</v>
      </c>
      <c r="F61" s="58">
        <v>546.83825625</v>
      </c>
      <c r="G61" s="57">
        <f t="shared" si="0"/>
        <v>535.901491125</v>
      </c>
      <c r="H61" s="61">
        <v>0.7</v>
      </c>
    </row>
    <row r="62" spans="1:8" ht="16.5" customHeight="1" thickBot="1">
      <c r="A62" s="70"/>
      <c r="B62" s="82"/>
      <c r="C62" s="11" t="s">
        <v>16</v>
      </c>
      <c r="D62" s="12">
        <v>2.3</v>
      </c>
      <c r="E62" s="30" t="s">
        <v>115</v>
      </c>
      <c r="F62" s="58">
        <v>838.48532625</v>
      </c>
      <c r="G62" s="57">
        <f t="shared" si="0"/>
        <v>821.7156197249999</v>
      </c>
      <c r="H62" s="61">
        <v>0.7</v>
      </c>
    </row>
    <row r="63" spans="1:8" ht="16.5" customHeight="1" thickBot="1">
      <c r="A63" s="70"/>
      <c r="B63" s="82"/>
      <c r="C63" s="11" t="s">
        <v>17</v>
      </c>
      <c r="D63" s="12">
        <v>2.5</v>
      </c>
      <c r="E63" s="30" t="s">
        <v>116</v>
      </c>
      <c r="F63" s="58">
        <v>911.3970937499998</v>
      </c>
      <c r="G63" s="57">
        <f t="shared" si="0"/>
        <v>893.1691518749998</v>
      </c>
      <c r="H63" s="61">
        <v>0.7</v>
      </c>
    </row>
    <row r="64" spans="1:8" ht="16.5" customHeight="1" thickBot="1">
      <c r="A64" s="70"/>
      <c r="B64" s="82"/>
      <c r="C64" s="11" t="s">
        <v>18</v>
      </c>
      <c r="D64" s="12">
        <v>2.7</v>
      </c>
      <c r="E64" s="30" t="s">
        <v>117</v>
      </c>
      <c r="F64" s="58">
        <v>984.3088612499998</v>
      </c>
      <c r="G64" s="57">
        <f t="shared" si="0"/>
        <v>964.6226840249998</v>
      </c>
      <c r="H64" s="61">
        <v>0.7</v>
      </c>
    </row>
    <row r="65" spans="1:8" ht="16.5" customHeight="1" thickBot="1">
      <c r="A65" s="70"/>
      <c r="B65" s="82"/>
      <c r="C65" s="11" t="s">
        <v>19</v>
      </c>
      <c r="D65" s="12">
        <v>4.1</v>
      </c>
      <c r="E65" s="30" t="s">
        <v>118</v>
      </c>
      <c r="F65" s="58">
        <v>1494.6912337499998</v>
      </c>
      <c r="G65" s="57">
        <f t="shared" si="0"/>
        <v>1464.7974090749997</v>
      </c>
      <c r="H65" s="61">
        <v>0.7</v>
      </c>
    </row>
    <row r="66" spans="1:8" ht="16.5" customHeight="1" thickBot="1">
      <c r="A66" s="70"/>
      <c r="B66" s="82"/>
      <c r="C66" s="11" t="s">
        <v>20</v>
      </c>
      <c r="D66" s="12">
        <v>4.7</v>
      </c>
      <c r="E66" s="30" t="s">
        <v>119</v>
      </c>
      <c r="F66" s="58">
        <v>1713.4265362499998</v>
      </c>
      <c r="G66" s="57">
        <f t="shared" si="0"/>
        <v>1679.1580055249997</v>
      </c>
      <c r="H66" s="61">
        <v>0.7</v>
      </c>
    </row>
    <row r="67" spans="1:8" ht="16.5" customHeight="1" thickBot="1">
      <c r="A67" s="70"/>
      <c r="B67" s="82"/>
      <c r="C67" s="11" t="s">
        <v>21</v>
      </c>
      <c r="D67" s="12">
        <v>5.1</v>
      </c>
      <c r="E67" s="30" t="s">
        <v>120</v>
      </c>
      <c r="F67" s="58">
        <v>1859.2500712499998</v>
      </c>
      <c r="G67" s="57">
        <f t="shared" si="0"/>
        <v>1822.0650698249997</v>
      </c>
      <c r="H67" s="61">
        <v>0.7</v>
      </c>
    </row>
    <row r="68" spans="1:8" ht="16.5" customHeight="1" thickBot="1">
      <c r="A68" s="70"/>
      <c r="B68" s="82"/>
      <c r="C68" s="11" t="s">
        <v>22</v>
      </c>
      <c r="D68" s="12">
        <v>6.2</v>
      </c>
      <c r="E68" s="30" t="s">
        <v>121</v>
      </c>
      <c r="F68" s="58">
        <v>2260.2647925</v>
      </c>
      <c r="G68" s="57">
        <f t="shared" si="0"/>
        <v>2215.0594966500003</v>
      </c>
      <c r="H68" s="61">
        <v>0.7</v>
      </c>
    </row>
    <row r="69" spans="1:8" ht="16.5" customHeight="1" thickBot="1">
      <c r="A69" s="70"/>
      <c r="B69" s="82"/>
      <c r="C69" s="11" t="s">
        <v>23</v>
      </c>
      <c r="D69" s="12">
        <v>6.7</v>
      </c>
      <c r="E69" s="30" t="s">
        <v>122</v>
      </c>
      <c r="F69" s="58">
        <v>2442.5442112500004</v>
      </c>
      <c r="G69" s="57">
        <f t="shared" si="0"/>
        <v>2393.6933270250006</v>
      </c>
      <c r="H69" s="61">
        <v>0.7</v>
      </c>
    </row>
    <row r="70" spans="1:8" ht="16.5" customHeight="1" thickBot="1">
      <c r="A70" s="70"/>
      <c r="B70" s="82"/>
      <c r="C70" s="11" t="s">
        <v>24</v>
      </c>
      <c r="D70" s="12">
        <v>10.5</v>
      </c>
      <c r="E70" s="30" t="s">
        <v>123</v>
      </c>
      <c r="F70" s="58">
        <v>3917.9352712499986</v>
      </c>
      <c r="G70" s="57">
        <f t="shared" si="0"/>
        <v>3839.5765658249984</v>
      </c>
      <c r="H70" s="61">
        <v>0.7</v>
      </c>
    </row>
    <row r="71" spans="1:8" ht="16.5" customHeight="1" thickBot="1">
      <c r="A71" s="70"/>
      <c r="B71" s="82"/>
      <c r="C71" s="11" t="s">
        <v>25</v>
      </c>
      <c r="D71" s="12">
        <v>12.1</v>
      </c>
      <c r="E71" s="30" t="s">
        <v>124</v>
      </c>
      <c r="F71" s="58">
        <v>4514.953979249999</v>
      </c>
      <c r="G71" s="57">
        <f t="shared" si="0"/>
        <v>4424.654899664999</v>
      </c>
      <c r="H71" s="61">
        <v>0.7</v>
      </c>
    </row>
    <row r="72" spans="1:8" ht="16.5" customHeight="1" thickBot="1">
      <c r="A72" s="70"/>
      <c r="B72" s="82"/>
      <c r="C72" s="11" t="s">
        <v>26</v>
      </c>
      <c r="D72" s="12">
        <v>14.1</v>
      </c>
      <c r="E72" s="30" t="s">
        <v>125</v>
      </c>
      <c r="F72" s="58">
        <v>5261.2273642499995</v>
      </c>
      <c r="G72" s="57">
        <f t="shared" si="0"/>
        <v>5156.0028169649995</v>
      </c>
      <c r="H72" s="61">
        <v>0.7</v>
      </c>
    </row>
    <row r="73" spans="1:8" ht="16.5" customHeight="1" thickBot="1">
      <c r="A73" s="70"/>
      <c r="B73" s="82"/>
      <c r="C73" s="11" t="s">
        <v>27</v>
      </c>
      <c r="D73" s="12">
        <v>15.3</v>
      </c>
      <c r="E73" s="30" t="s">
        <v>126</v>
      </c>
      <c r="F73" s="58">
        <v>5708.99139525</v>
      </c>
      <c r="G73" s="57">
        <f t="shared" si="0"/>
        <v>5594.811567345</v>
      </c>
      <c r="H73" s="61">
        <v>0.7</v>
      </c>
    </row>
    <row r="74" spans="1:8" ht="16.5" customHeight="1" thickBot="1">
      <c r="A74" s="70"/>
      <c r="B74" s="82"/>
      <c r="C74" s="11" t="s">
        <v>28</v>
      </c>
      <c r="D74" s="12">
        <v>16.2</v>
      </c>
      <c r="E74" s="30" t="s">
        <v>127</v>
      </c>
      <c r="F74" s="58">
        <v>7990.271932500001</v>
      </c>
      <c r="G74" s="57">
        <f aca="true" t="shared" si="1" ref="G74:G137">F74*0.98</f>
        <v>7830.466493850001</v>
      </c>
      <c r="H74" s="61">
        <v>0.7</v>
      </c>
    </row>
    <row r="75" spans="1:8" ht="16.5" customHeight="1" thickBot="1">
      <c r="A75" s="70"/>
      <c r="B75" s="82"/>
      <c r="C75" s="11" t="s">
        <v>29</v>
      </c>
      <c r="D75" s="12">
        <v>17.7</v>
      </c>
      <c r="E75" s="30" t="s">
        <v>128</v>
      </c>
      <c r="F75" s="58">
        <v>8730.111926250001</v>
      </c>
      <c r="G75" s="57">
        <f t="shared" si="1"/>
        <v>8555.509687725002</v>
      </c>
      <c r="H75" s="61">
        <v>0.7</v>
      </c>
    </row>
    <row r="76" spans="1:8" ht="16.5" customHeight="1" thickBot="1">
      <c r="A76" s="70"/>
      <c r="B76" s="82"/>
      <c r="C76" s="11" t="s">
        <v>30</v>
      </c>
      <c r="D76" s="12">
        <v>20.2</v>
      </c>
      <c r="E76" s="30" t="s">
        <v>129</v>
      </c>
      <c r="F76" s="58">
        <v>9963.1785825</v>
      </c>
      <c r="G76" s="57">
        <f t="shared" si="1"/>
        <v>9763.91501085</v>
      </c>
      <c r="H76" s="61">
        <v>0.7</v>
      </c>
    </row>
    <row r="77" spans="1:8" ht="16.5" customHeight="1" thickBot="1">
      <c r="A77" s="70"/>
      <c r="B77" s="82"/>
      <c r="C77" s="11" t="s">
        <v>31</v>
      </c>
      <c r="D77" s="12">
        <v>26.5</v>
      </c>
      <c r="E77" s="30" t="s">
        <v>130</v>
      </c>
      <c r="F77" s="58">
        <v>13070.506556249999</v>
      </c>
      <c r="G77" s="57">
        <f t="shared" si="1"/>
        <v>12809.096425124999</v>
      </c>
      <c r="H77" s="61">
        <v>0.7</v>
      </c>
    </row>
    <row r="78" spans="1:8" ht="16.5" customHeight="1" thickBot="1">
      <c r="A78" s="70"/>
      <c r="B78" s="82"/>
      <c r="C78" s="11" t="s">
        <v>32</v>
      </c>
      <c r="D78" s="12">
        <v>34.4</v>
      </c>
      <c r="E78" s="30" t="s">
        <v>131</v>
      </c>
      <c r="F78" s="58">
        <v>16966.997190000002</v>
      </c>
      <c r="G78" s="57">
        <f t="shared" si="1"/>
        <v>16627.6572462</v>
      </c>
      <c r="H78" s="61">
        <v>0.7</v>
      </c>
    </row>
    <row r="79" spans="1:8" ht="16.5" customHeight="1" thickBot="1">
      <c r="A79" s="70"/>
      <c r="B79" s="82"/>
      <c r="C79" s="11" t="s">
        <v>33</v>
      </c>
      <c r="D79" s="12">
        <v>23.5</v>
      </c>
      <c r="E79" s="30" t="s">
        <v>132</v>
      </c>
      <c r="F79" s="58">
        <v>11590.826568749999</v>
      </c>
      <c r="G79" s="57">
        <f t="shared" si="1"/>
        <v>11359.010037375</v>
      </c>
      <c r="H79" s="61">
        <v>0.7</v>
      </c>
    </row>
    <row r="80" spans="1:8" ht="16.5" customHeight="1" thickBot="1">
      <c r="A80" s="70"/>
      <c r="B80" s="82"/>
      <c r="C80" s="11" t="s">
        <v>34</v>
      </c>
      <c r="D80" s="12">
        <v>23.9</v>
      </c>
      <c r="E80" s="30" t="s">
        <v>133</v>
      </c>
      <c r="F80" s="58">
        <v>11788.117233749997</v>
      </c>
      <c r="G80" s="57">
        <f t="shared" si="1"/>
        <v>11552.354889074997</v>
      </c>
      <c r="H80" s="61">
        <v>0.7</v>
      </c>
    </row>
    <row r="81" spans="1:8" ht="16.5" customHeight="1" thickBot="1">
      <c r="A81" s="70"/>
      <c r="B81" s="82"/>
      <c r="C81" s="11" t="s">
        <v>35</v>
      </c>
      <c r="D81" s="12">
        <v>28.9</v>
      </c>
      <c r="E81" s="30" t="s">
        <v>134</v>
      </c>
      <c r="F81" s="58">
        <v>14254.250546249998</v>
      </c>
      <c r="G81" s="57">
        <f t="shared" si="1"/>
        <v>13969.165535324997</v>
      </c>
      <c r="H81" s="61">
        <v>0.7</v>
      </c>
    </row>
    <row r="82" spans="1:8" ht="16.5" customHeight="1" thickBot="1">
      <c r="A82" s="70"/>
      <c r="B82" s="82"/>
      <c r="C82" s="11" t="s">
        <v>36</v>
      </c>
      <c r="D82" s="12">
        <v>34</v>
      </c>
      <c r="E82" s="30" t="s">
        <v>135</v>
      </c>
      <c r="F82" s="58">
        <v>16769.706524999998</v>
      </c>
      <c r="G82" s="57">
        <f t="shared" si="1"/>
        <v>16434.312394499997</v>
      </c>
      <c r="H82" s="61">
        <v>0.7</v>
      </c>
    </row>
    <row r="83" spans="1:8" ht="16.5" customHeight="1" thickBot="1">
      <c r="A83" s="70"/>
      <c r="B83" s="82"/>
      <c r="C83" s="11" t="s">
        <v>37</v>
      </c>
      <c r="D83" s="12">
        <v>45.6</v>
      </c>
      <c r="E83" s="30" t="s">
        <v>136</v>
      </c>
      <c r="F83" s="58">
        <v>22491.135809999996</v>
      </c>
      <c r="G83" s="57">
        <f t="shared" si="1"/>
        <v>22041.313093799996</v>
      </c>
      <c r="H83" s="61">
        <v>0.7</v>
      </c>
    </row>
    <row r="84" spans="1:8" ht="16.5" customHeight="1" thickBot="1">
      <c r="A84" s="71"/>
      <c r="B84" s="82"/>
      <c r="C84" s="15" t="s">
        <v>38</v>
      </c>
      <c r="D84" s="14">
        <v>54.4</v>
      </c>
      <c r="E84" s="33" t="s">
        <v>137</v>
      </c>
      <c r="F84" s="59">
        <v>26831.53044</v>
      </c>
      <c r="G84" s="57">
        <f t="shared" si="1"/>
        <v>26294.899831199997</v>
      </c>
      <c r="H84" s="65">
        <v>0.7</v>
      </c>
    </row>
    <row r="85" spans="1:8" ht="8.25" customHeight="1" thickBot="1">
      <c r="A85" s="1"/>
      <c r="B85" s="82"/>
      <c r="C85" s="72"/>
      <c r="D85" s="72"/>
      <c r="E85" s="72"/>
      <c r="F85" s="47"/>
      <c r="G85" s="57"/>
      <c r="H85" s="39"/>
    </row>
    <row r="86" spans="1:8" ht="16.5" customHeight="1" thickBot="1">
      <c r="A86" s="69" t="s">
        <v>39</v>
      </c>
      <c r="B86" s="82"/>
      <c r="C86" s="9" t="s">
        <v>13</v>
      </c>
      <c r="D86" s="10">
        <v>1.4</v>
      </c>
      <c r="E86" s="29" t="s">
        <v>138</v>
      </c>
      <c r="F86" s="57">
        <v>510.3823725</v>
      </c>
      <c r="G86" s="57">
        <f t="shared" si="1"/>
        <v>500.17472504999995</v>
      </c>
      <c r="H86" s="60">
        <v>0.7</v>
      </c>
    </row>
    <row r="87" spans="1:8" ht="16.5" customHeight="1" thickBot="1">
      <c r="A87" s="70"/>
      <c r="B87" s="82"/>
      <c r="C87" s="11" t="s">
        <v>14</v>
      </c>
      <c r="D87" s="12">
        <v>1.5</v>
      </c>
      <c r="E87" s="30" t="s">
        <v>139</v>
      </c>
      <c r="F87" s="58">
        <v>546.83825625</v>
      </c>
      <c r="G87" s="57">
        <f t="shared" si="1"/>
        <v>535.901491125</v>
      </c>
      <c r="H87" s="61">
        <v>0.7</v>
      </c>
    </row>
    <row r="88" spans="1:8" ht="16.5" customHeight="1" thickBot="1">
      <c r="A88" s="70"/>
      <c r="B88" s="82"/>
      <c r="C88" s="11" t="s">
        <v>15</v>
      </c>
      <c r="D88" s="12">
        <v>2.1</v>
      </c>
      <c r="E88" s="30" t="s">
        <v>140</v>
      </c>
      <c r="F88" s="58">
        <v>765.57355875</v>
      </c>
      <c r="G88" s="57">
        <f t="shared" si="1"/>
        <v>750.2620875749999</v>
      </c>
      <c r="H88" s="61">
        <v>0.7</v>
      </c>
    </row>
    <row r="89" spans="1:8" ht="16.5" customHeight="1" thickBot="1">
      <c r="A89" s="70"/>
      <c r="B89" s="82"/>
      <c r="C89" s="11" t="s">
        <v>16</v>
      </c>
      <c r="D89" s="12">
        <v>2.1</v>
      </c>
      <c r="E89" s="30" t="s">
        <v>141</v>
      </c>
      <c r="F89" s="58">
        <v>765.57355875</v>
      </c>
      <c r="G89" s="57">
        <f t="shared" si="1"/>
        <v>750.2620875749999</v>
      </c>
      <c r="H89" s="61">
        <v>0.7</v>
      </c>
    </row>
    <row r="90" spans="1:8" ht="16.5" customHeight="1" thickBot="1">
      <c r="A90" s="70"/>
      <c r="B90" s="82"/>
      <c r="C90" s="11" t="s">
        <v>17</v>
      </c>
      <c r="D90" s="12">
        <v>3</v>
      </c>
      <c r="E90" s="30" t="s">
        <v>142</v>
      </c>
      <c r="F90" s="58">
        <v>1093.6765125</v>
      </c>
      <c r="G90" s="57">
        <f t="shared" si="1"/>
        <v>1071.80298225</v>
      </c>
      <c r="H90" s="61">
        <v>0.7</v>
      </c>
    </row>
    <row r="91" spans="1:8" ht="16.5" customHeight="1" thickBot="1">
      <c r="A91" s="70"/>
      <c r="B91" s="82"/>
      <c r="C91" s="11" t="s">
        <v>18</v>
      </c>
      <c r="D91" s="12">
        <v>4.2</v>
      </c>
      <c r="E91" s="30" t="s">
        <v>143</v>
      </c>
      <c r="F91" s="58">
        <v>1531.1471175</v>
      </c>
      <c r="G91" s="57">
        <f t="shared" si="1"/>
        <v>1500.5241751499998</v>
      </c>
      <c r="H91" s="61">
        <v>0.7</v>
      </c>
    </row>
    <row r="92" spans="1:8" ht="16.5" customHeight="1" thickBot="1">
      <c r="A92" s="70"/>
      <c r="B92" s="82"/>
      <c r="C92" s="11" t="s">
        <v>19</v>
      </c>
      <c r="D92" s="12">
        <v>5.2</v>
      </c>
      <c r="E92" s="30" t="s">
        <v>144</v>
      </c>
      <c r="F92" s="58">
        <v>1895.7059550000001</v>
      </c>
      <c r="G92" s="57">
        <f t="shared" si="1"/>
        <v>1857.7918359</v>
      </c>
      <c r="H92" s="61">
        <v>0.7</v>
      </c>
    </row>
    <row r="93" spans="1:8" ht="16.5" customHeight="1" thickBot="1">
      <c r="A93" s="70"/>
      <c r="B93" s="82"/>
      <c r="C93" s="11" t="s">
        <v>20</v>
      </c>
      <c r="D93" s="12">
        <v>6.4</v>
      </c>
      <c r="E93" s="30" t="s">
        <v>145</v>
      </c>
      <c r="F93" s="58">
        <v>2333.17656</v>
      </c>
      <c r="G93" s="57">
        <f t="shared" si="1"/>
        <v>2286.5130288</v>
      </c>
      <c r="H93" s="61">
        <v>0.7</v>
      </c>
    </row>
    <row r="94" spans="1:8" ht="16.5" customHeight="1" thickBot="1">
      <c r="A94" s="70"/>
      <c r="B94" s="82"/>
      <c r="C94" s="11" t="s">
        <v>21</v>
      </c>
      <c r="D94" s="12">
        <v>6.8</v>
      </c>
      <c r="E94" s="30" t="s">
        <v>146</v>
      </c>
      <c r="F94" s="58">
        <v>2479.0000949999994</v>
      </c>
      <c r="G94" s="57">
        <f t="shared" si="1"/>
        <v>2429.4200930999996</v>
      </c>
      <c r="H94" s="61">
        <v>0.7</v>
      </c>
    </row>
    <row r="95" spans="1:8" ht="16.5" customHeight="1" thickBot="1">
      <c r="A95" s="70"/>
      <c r="B95" s="82"/>
      <c r="C95" s="11" t="s">
        <v>22</v>
      </c>
      <c r="D95" s="12">
        <v>7.9</v>
      </c>
      <c r="E95" s="30" t="s">
        <v>147</v>
      </c>
      <c r="F95" s="58">
        <v>2880.01481625</v>
      </c>
      <c r="G95" s="57">
        <f t="shared" si="1"/>
        <v>2822.4145199249997</v>
      </c>
      <c r="H95" s="61">
        <v>0.7</v>
      </c>
    </row>
    <row r="96" spans="1:8" ht="16.5" customHeight="1" thickBot="1">
      <c r="A96" s="70"/>
      <c r="B96" s="82"/>
      <c r="C96" s="11" t="s">
        <v>23</v>
      </c>
      <c r="D96" s="12">
        <v>9</v>
      </c>
      <c r="E96" s="30" t="s">
        <v>148</v>
      </c>
      <c r="F96" s="58">
        <v>3281.0295374999996</v>
      </c>
      <c r="G96" s="57">
        <f t="shared" si="1"/>
        <v>3215.4089467499994</v>
      </c>
      <c r="H96" s="61">
        <v>0.7</v>
      </c>
    </row>
    <row r="97" spans="1:8" ht="16.5" customHeight="1" thickBot="1">
      <c r="A97" s="70"/>
      <c r="B97" s="82"/>
      <c r="C97" s="11" t="s">
        <v>24</v>
      </c>
      <c r="D97" s="12">
        <v>10.5</v>
      </c>
      <c r="E97" s="30" t="s">
        <v>149</v>
      </c>
      <c r="F97" s="58">
        <v>3917.9352712499986</v>
      </c>
      <c r="G97" s="57">
        <f t="shared" si="1"/>
        <v>3839.5765658249984</v>
      </c>
      <c r="H97" s="61">
        <v>0.7</v>
      </c>
    </row>
    <row r="98" spans="1:8" ht="16.5" customHeight="1" thickBot="1">
      <c r="A98" s="70"/>
      <c r="B98" s="82"/>
      <c r="C98" s="11" t="s">
        <v>25</v>
      </c>
      <c r="D98" s="12">
        <v>12.1</v>
      </c>
      <c r="E98" s="30" t="s">
        <v>150</v>
      </c>
      <c r="F98" s="58">
        <v>4514.953979249999</v>
      </c>
      <c r="G98" s="57">
        <f t="shared" si="1"/>
        <v>4424.654899664999</v>
      </c>
      <c r="H98" s="61">
        <v>0.7</v>
      </c>
    </row>
    <row r="99" spans="1:8" ht="16.5" customHeight="1" thickBot="1">
      <c r="A99" s="70"/>
      <c r="B99" s="82"/>
      <c r="C99" s="11" t="s">
        <v>26</v>
      </c>
      <c r="D99" s="12">
        <v>14.1</v>
      </c>
      <c r="E99" s="30" t="s">
        <v>151</v>
      </c>
      <c r="F99" s="58">
        <v>5261.2273642499995</v>
      </c>
      <c r="G99" s="57">
        <f t="shared" si="1"/>
        <v>5156.0028169649995</v>
      </c>
      <c r="H99" s="61">
        <v>0.7</v>
      </c>
    </row>
    <row r="100" spans="1:8" ht="16.5" customHeight="1" thickBot="1">
      <c r="A100" s="70"/>
      <c r="B100" s="82"/>
      <c r="C100" s="11" t="s">
        <v>27</v>
      </c>
      <c r="D100" s="12">
        <v>17.3</v>
      </c>
      <c r="E100" s="30" t="s">
        <v>152</v>
      </c>
      <c r="F100" s="58">
        <v>6455.264780249999</v>
      </c>
      <c r="G100" s="57">
        <f t="shared" si="1"/>
        <v>6326.159484644999</v>
      </c>
      <c r="H100" s="61">
        <v>0.7</v>
      </c>
    </row>
    <row r="101" spans="1:8" ht="16.5" customHeight="1" thickBot="1">
      <c r="A101" s="70"/>
      <c r="B101" s="82"/>
      <c r="C101" s="11" t="s">
        <v>28</v>
      </c>
      <c r="D101" s="12">
        <v>16.2</v>
      </c>
      <c r="E101" s="30" t="s">
        <v>153</v>
      </c>
      <c r="F101" s="58">
        <v>7990.271932500001</v>
      </c>
      <c r="G101" s="57">
        <f t="shared" si="1"/>
        <v>7830.466493850001</v>
      </c>
      <c r="H101" s="61">
        <v>0.7</v>
      </c>
    </row>
    <row r="102" spans="1:8" ht="16.5" customHeight="1" thickBot="1">
      <c r="A102" s="70"/>
      <c r="B102" s="82"/>
      <c r="C102" s="11" t="s">
        <v>29</v>
      </c>
      <c r="D102" s="12">
        <v>17.7</v>
      </c>
      <c r="E102" s="30" t="s">
        <v>154</v>
      </c>
      <c r="F102" s="58">
        <v>8730.111926250001</v>
      </c>
      <c r="G102" s="57">
        <f t="shared" si="1"/>
        <v>8555.509687725002</v>
      </c>
      <c r="H102" s="61">
        <v>0.7</v>
      </c>
    </row>
    <row r="103" spans="1:8" ht="16.5" customHeight="1" thickBot="1">
      <c r="A103" s="70"/>
      <c r="B103" s="82"/>
      <c r="C103" s="11" t="s">
        <v>30</v>
      </c>
      <c r="D103" s="12">
        <v>20.2</v>
      </c>
      <c r="E103" s="30" t="s">
        <v>155</v>
      </c>
      <c r="F103" s="58">
        <v>9963.1785825</v>
      </c>
      <c r="G103" s="57">
        <f t="shared" si="1"/>
        <v>9763.91501085</v>
      </c>
      <c r="H103" s="61">
        <v>0.7</v>
      </c>
    </row>
    <row r="104" spans="1:8" ht="16.5" customHeight="1" thickBot="1">
      <c r="A104" s="70"/>
      <c r="B104" s="82"/>
      <c r="C104" s="11" t="s">
        <v>31</v>
      </c>
      <c r="D104" s="12">
        <v>26.5</v>
      </c>
      <c r="E104" s="30" t="s">
        <v>156</v>
      </c>
      <c r="F104" s="58">
        <v>13070.506556249999</v>
      </c>
      <c r="G104" s="57">
        <f t="shared" si="1"/>
        <v>12809.096425124999</v>
      </c>
      <c r="H104" s="61">
        <v>0.7</v>
      </c>
    </row>
    <row r="105" spans="1:8" ht="16.5" customHeight="1" thickBot="1">
      <c r="A105" s="70"/>
      <c r="B105" s="82"/>
      <c r="C105" s="11" t="s">
        <v>32</v>
      </c>
      <c r="D105" s="12">
        <v>34.4</v>
      </c>
      <c r="E105" s="30" t="s">
        <v>157</v>
      </c>
      <c r="F105" s="58">
        <v>16966.997190000002</v>
      </c>
      <c r="G105" s="57">
        <f t="shared" si="1"/>
        <v>16627.6572462</v>
      </c>
      <c r="H105" s="61">
        <v>0.7</v>
      </c>
    </row>
    <row r="106" spans="1:8" ht="16.5" customHeight="1" thickBot="1">
      <c r="A106" s="70"/>
      <c r="B106" s="82"/>
      <c r="C106" s="11" t="s">
        <v>33</v>
      </c>
      <c r="D106" s="12">
        <v>23.5</v>
      </c>
      <c r="E106" s="30" t="s">
        <v>158</v>
      </c>
      <c r="F106" s="58">
        <v>11590.826568749999</v>
      </c>
      <c r="G106" s="57">
        <f t="shared" si="1"/>
        <v>11359.010037375</v>
      </c>
      <c r="H106" s="61">
        <v>0.7</v>
      </c>
    </row>
    <row r="107" spans="1:8" ht="16.5" customHeight="1" thickBot="1">
      <c r="A107" s="70"/>
      <c r="B107" s="82"/>
      <c r="C107" s="11" t="s">
        <v>34</v>
      </c>
      <c r="D107" s="12">
        <v>23.9</v>
      </c>
      <c r="E107" s="30" t="s">
        <v>159</v>
      </c>
      <c r="F107" s="58">
        <v>11788.117233749997</v>
      </c>
      <c r="G107" s="57">
        <f t="shared" si="1"/>
        <v>11552.354889074997</v>
      </c>
      <c r="H107" s="61">
        <v>0.7</v>
      </c>
    </row>
    <row r="108" spans="1:8" ht="16.5" customHeight="1" thickBot="1">
      <c r="A108" s="70"/>
      <c r="B108" s="82"/>
      <c r="C108" s="11" t="s">
        <v>35</v>
      </c>
      <c r="D108" s="12">
        <v>28.9</v>
      </c>
      <c r="E108" s="30" t="s">
        <v>160</v>
      </c>
      <c r="F108" s="58">
        <v>14254.250546249998</v>
      </c>
      <c r="G108" s="57">
        <f t="shared" si="1"/>
        <v>13969.165535324997</v>
      </c>
      <c r="H108" s="61">
        <v>0.7</v>
      </c>
    </row>
    <row r="109" spans="1:8" ht="16.5" customHeight="1" thickBot="1">
      <c r="A109" s="70"/>
      <c r="B109" s="82"/>
      <c r="C109" s="11" t="s">
        <v>36</v>
      </c>
      <c r="D109" s="12">
        <v>34</v>
      </c>
      <c r="E109" s="30" t="s">
        <v>161</v>
      </c>
      <c r="F109" s="58">
        <v>16769.706524999998</v>
      </c>
      <c r="G109" s="57">
        <f t="shared" si="1"/>
        <v>16434.312394499997</v>
      </c>
      <c r="H109" s="61">
        <v>0.7</v>
      </c>
    </row>
    <row r="110" spans="1:8" ht="16.5" customHeight="1" thickBot="1">
      <c r="A110" s="70"/>
      <c r="B110" s="82"/>
      <c r="C110" s="11" t="s">
        <v>37</v>
      </c>
      <c r="D110" s="12">
        <v>45.6</v>
      </c>
      <c r="E110" s="30" t="s">
        <v>162</v>
      </c>
      <c r="F110" s="58">
        <v>22491.135809999996</v>
      </c>
      <c r="G110" s="57">
        <f t="shared" si="1"/>
        <v>22041.313093799996</v>
      </c>
      <c r="H110" s="61">
        <v>0.7</v>
      </c>
    </row>
    <row r="111" spans="1:8" ht="16.5" customHeight="1" thickBot="1">
      <c r="A111" s="71"/>
      <c r="B111" s="82"/>
      <c r="C111" s="15" t="s">
        <v>38</v>
      </c>
      <c r="D111" s="16">
        <v>54.5</v>
      </c>
      <c r="E111" s="31" t="s">
        <v>163</v>
      </c>
      <c r="F111" s="59">
        <v>26880.853106249997</v>
      </c>
      <c r="G111" s="57">
        <f t="shared" si="1"/>
        <v>26343.236044124995</v>
      </c>
      <c r="H111" s="62">
        <v>0.7</v>
      </c>
    </row>
    <row r="112" spans="1:8" ht="8.25" customHeight="1" thickBot="1">
      <c r="A112" s="1"/>
      <c r="B112" s="82"/>
      <c r="C112" s="72"/>
      <c r="D112" s="72"/>
      <c r="E112" s="72"/>
      <c r="F112" s="47"/>
      <c r="G112" s="57"/>
      <c r="H112" s="39"/>
    </row>
    <row r="113" spans="1:8" ht="16.5" customHeight="1" thickBot="1">
      <c r="A113" s="69" t="s">
        <v>40</v>
      </c>
      <c r="B113" s="82"/>
      <c r="C113" s="9" t="s">
        <v>41</v>
      </c>
      <c r="D113" s="10">
        <v>3.4</v>
      </c>
      <c r="E113" s="26" t="s">
        <v>164</v>
      </c>
      <c r="F113" s="57">
        <v>1239.5000474999997</v>
      </c>
      <c r="G113" s="57">
        <f t="shared" si="1"/>
        <v>1214.7100465499998</v>
      </c>
      <c r="H113" s="54">
        <v>0.7</v>
      </c>
    </row>
    <row r="114" spans="1:8" ht="54" customHeight="1" thickBot="1">
      <c r="A114" s="71"/>
      <c r="B114" s="82"/>
      <c r="C114" s="15" t="s">
        <v>42</v>
      </c>
      <c r="D114" s="16">
        <v>7.1</v>
      </c>
      <c r="E114" s="34" t="s">
        <v>165</v>
      </c>
      <c r="F114" s="59">
        <v>2588.3677462499995</v>
      </c>
      <c r="G114" s="57">
        <f t="shared" si="1"/>
        <v>2536.6003913249997</v>
      </c>
      <c r="H114" s="66">
        <v>0.7</v>
      </c>
    </row>
    <row r="115" spans="1:8" ht="9" customHeight="1" thickBot="1">
      <c r="A115" s="1"/>
      <c r="B115" s="82"/>
      <c r="C115" s="72"/>
      <c r="D115" s="72"/>
      <c r="E115" s="72"/>
      <c r="F115" s="47"/>
      <c r="G115" s="57"/>
      <c r="H115" s="39"/>
    </row>
    <row r="116" spans="1:8" ht="16.5" customHeight="1" thickBot="1">
      <c r="A116" s="69" t="s">
        <v>43</v>
      </c>
      <c r="B116" s="82"/>
      <c r="C116" s="9" t="s">
        <v>18</v>
      </c>
      <c r="D116" s="10">
        <v>4</v>
      </c>
      <c r="E116" s="29" t="s">
        <v>166</v>
      </c>
      <c r="F116" s="57">
        <v>1458.23535</v>
      </c>
      <c r="G116" s="57">
        <f t="shared" si="1"/>
        <v>1429.0706429999998</v>
      </c>
      <c r="H116" s="60">
        <v>0.7</v>
      </c>
    </row>
    <row r="117" spans="1:8" ht="16.5" customHeight="1" thickBot="1">
      <c r="A117" s="70"/>
      <c r="B117" s="82"/>
      <c r="C117" s="11" t="s">
        <v>21</v>
      </c>
      <c r="D117" s="12">
        <v>6.8</v>
      </c>
      <c r="E117" s="30" t="s">
        <v>167</v>
      </c>
      <c r="F117" s="58">
        <v>2479.0000949999994</v>
      </c>
      <c r="G117" s="57">
        <f t="shared" si="1"/>
        <v>2429.4200930999996</v>
      </c>
      <c r="H117" s="61">
        <v>0.7</v>
      </c>
    </row>
    <row r="118" spans="1:8" ht="16.5" customHeight="1" thickBot="1">
      <c r="A118" s="70"/>
      <c r="B118" s="82"/>
      <c r="C118" s="11" t="s">
        <v>23</v>
      </c>
      <c r="D118" s="12">
        <v>11.4</v>
      </c>
      <c r="E118" s="30" t="s">
        <v>168</v>
      </c>
      <c r="F118" s="58">
        <v>4155.9707475000005</v>
      </c>
      <c r="G118" s="57">
        <f t="shared" si="1"/>
        <v>4072.8513325500003</v>
      </c>
      <c r="H118" s="61">
        <v>0.7</v>
      </c>
    </row>
    <row r="119" spans="1:8" ht="16.5" customHeight="1" thickBot="1">
      <c r="A119" s="71"/>
      <c r="B119" s="82"/>
      <c r="C119" s="15" t="s">
        <v>27</v>
      </c>
      <c r="D119" s="16">
        <v>21</v>
      </c>
      <c r="E119" s="31" t="s">
        <v>169</v>
      </c>
      <c r="F119" s="59">
        <v>7835.870542499997</v>
      </c>
      <c r="G119" s="57">
        <f t="shared" si="1"/>
        <v>7679.153131649997</v>
      </c>
      <c r="H119" s="62">
        <v>0.7</v>
      </c>
    </row>
    <row r="120" spans="1:8" ht="8.25" customHeight="1" thickBot="1">
      <c r="A120" s="1"/>
      <c r="B120" s="82"/>
      <c r="C120" s="72"/>
      <c r="D120" s="72"/>
      <c r="E120" s="72"/>
      <c r="F120" s="47"/>
      <c r="G120" s="57"/>
      <c r="H120" s="39"/>
    </row>
    <row r="121" spans="1:8" ht="16.5" customHeight="1" thickBot="1">
      <c r="A121" s="69" t="s">
        <v>44</v>
      </c>
      <c r="B121" s="82"/>
      <c r="C121" s="9" t="s">
        <v>41</v>
      </c>
      <c r="D121" s="10">
        <v>3.5</v>
      </c>
      <c r="E121" s="26" t="s">
        <v>170</v>
      </c>
      <c r="F121" s="57">
        <v>1275.95593125</v>
      </c>
      <c r="G121" s="57">
        <f t="shared" si="1"/>
        <v>1250.4368126250001</v>
      </c>
      <c r="H121" s="54">
        <v>0.7</v>
      </c>
    </row>
    <row r="122" spans="1:8" ht="16.5" customHeight="1" thickBot="1">
      <c r="A122" s="70"/>
      <c r="B122" s="82"/>
      <c r="C122" s="11" t="s">
        <v>45</v>
      </c>
      <c r="D122" s="12">
        <v>6.8</v>
      </c>
      <c r="E122" s="27" t="s">
        <v>171</v>
      </c>
      <c r="F122" s="58">
        <v>2479.0000949999994</v>
      </c>
      <c r="G122" s="57">
        <f t="shared" si="1"/>
        <v>2429.4200930999996</v>
      </c>
      <c r="H122" s="55">
        <v>0.7</v>
      </c>
    </row>
    <row r="123" spans="1:8" ht="28.5" customHeight="1" thickBot="1">
      <c r="A123" s="71"/>
      <c r="B123" s="82"/>
      <c r="C123" s="15" t="s">
        <v>21</v>
      </c>
      <c r="D123" s="16">
        <v>7.1</v>
      </c>
      <c r="E123" s="34" t="s">
        <v>172</v>
      </c>
      <c r="F123" s="59">
        <v>2588.3677462499995</v>
      </c>
      <c r="G123" s="57">
        <f t="shared" si="1"/>
        <v>2536.6003913249997</v>
      </c>
      <c r="H123" s="66">
        <v>0.7</v>
      </c>
    </row>
    <row r="124" spans="1:8" ht="9" customHeight="1" thickBot="1">
      <c r="A124" s="1"/>
      <c r="B124" s="82"/>
      <c r="C124" s="72"/>
      <c r="D124" s="72"/>
      <c r="E124" s="72"/>
      <c r="F124" s="47"/>
      <c r="G124" s="57"/>
      <c r="H124" s="39"/>
    </row>
    <row r="125" spans="1:8" ht="105.75" customHeight="1" thickBot="1">
      <c r="A125" s="2" t="s">
        <v>69</v>
      </c>
      <c r="B125" s="82"/>
      <c r="C125" s="17" t="s">
        <v>18</v>
      </c>
      <c r="D125" s="18">
        <v>7</v>
      </c>
      <c r="E125" s="32" t="s">
        <v>173</v>
      </c>
      <c r="F125" s="64">
        <v>2551.9118625</v>
      </c>
      <c r="G125" s="57">
        <f t="shared" si="1"/>
        <v>2500.8736252500003</v>
      </c>
      <c r="H125" s="63">
        <v>0.7</v>
      </c>
    </row>
    <row r="126" spans="1:8" ht="7.5" customHeight="1" thickBot="1">
      <c r="A126" s="1"/>
      <c r="B126" s="82"/>
      <c r="C126" s="72"/>
      <c r="D126" s="72"/>
      <c r="E126" s="72"/>
      <c r="F126" s="47"/>
      <c r="G126" s="57"/>
      <c r="H126" s="39"/>
    </row>
    <row r="127" spans="1:8" ht="16.5" customHeight="1" thickBot="1">
      <c r="A127" s="69" t="s">
        <v>46</v>
      </c>
      <c r="B127" s="82"/>
      <c r="C127" s="9">
        <v>50</v>
      </c>
      <c r="D127" s="10">
        <v>1.3</v>
      </c>
      <c r="E127" s="29" t="s">
        <v>174</v>
      </c>
      <c r="F127" s="57">
        <v>521.3191376249998</v>
      </c>
      <c r="G127" s="57">
        <f t="shared" si="1"/>
        <v>510.89275487249984</v>
      </c>
      <c r="H127" s="60">
        <v>0.7</v>
      </c>
    </row>
    <row r="128" spans="1:8" ht="16.5" customHeight="1" thickBot="1">
      <c r="A128" s="70"/>
      <c r="B128" s="82"/>
      <c r="C128" s="11">
        <v>70</v>
      </c>
      <c r="D128" s="12">
        <v>2</v>
      </c>
      <c r="E128" s="30" t="s">
        <v>175</v>
      </c>
      <c r="F128" s="58">
        <v>802.0294425</v>
      </c>
      <c r="G128" s="57">
        <f t="shared" si="1"/>
        <v>785.9888536499999</v>
      </c>
      <c r="H128" s="61">
        <v>0.7</v>
      </c>
    </row>
    <row r="129" spans="1:8" ht="53.25" customHeight="1" thickBot="1">
      <c r="A129" s="71"/>
      <c r="B129" s="82"/>
      <c r="C129" s="15">
        <v>100</v>
      </c>
      <c r="D129" s="16">
        <v>4.2</v>
      </c>
      <c r="E129" s="31" t="s">
        <v>176</v>
      </c>
      <c r="F129" s="59">
        <v>1684.2618292499997</v>
      </c>
      <c r="G129" s="57">
        <f t="shared" si="1"/>
        <v>1650.5765926649997</v>
      </c>
      <c r="H129" s="62">
        <v>0.7</v>
      </c>
    </row>
    <row r="130" spans="1:8" ht="9" customHeight="1" thickBot="1">
      <c r="A130" s="1"/>
      <c r="B130" s="82"/>
      <c r="C130" s="72"/>
      <c r="D130" s="72"/>
      <c r="E130" s="72"/>
      <c r="F130" s="47"/>
      <c r="G130" s="57"/>
      <c r="H130" s="39"/>
    </row>
    <row r="131" spans="1:8" ht="16.5" customHeight="1" thickBot="1">
      <c r="A131" s="69" t="s">
        <v>47</v>
      </c>
      <c r="B131" s="82"/>
      <c r="C131" s="9">
        <v>100</v>
      </c>
      <c r="D131" s="10">
        <v>7.3</v>
      </c>
      <c r="E131" s="29" t="s">
        <v>177</v>
      </c>
      <c r="F131" s="57">
        <v>2927.407465125</v>
      </c>
      <c r="G131" s="57">
        <f t="shared" si="1"/>
        <v>2868.8593158225</v>
      </c>
      <c r="H131" s="60">
        <v>0.7</v>
      </c>
    </row>
    <row r="132" spans="1:8" ht="16.5" customHeight="1" thickBot="1">
      <c r="A132" s="70"/>
      <c r="B132" s="82"/>
      <c r="C132" s="11">
        <v>125</v>
      </c>
      <c r="D132" s="12">
        <v>10</v>
      </c>
      <c r="E132" s="30" t="s">
        <v>178</v>
      </c>
      <c r="F132" s="58">
        <v>4010.1472124999996</v>
      </c>
      <c r="G132" s="57">
        <f t="shared" si="1"/>
        <v>3929.9442682499994</v>
      </c>
      <c r="H132" s="61">
        <v>0.7</v>
      </c>
    </row>
    <row r="133" spans="1:8" ht="16.5" customHeight="1" thickBot="1">
      <c r="A133" s="70"/>
      <c r="B133" s="82"/>
      <c r="C133" s="11">
        <v>150</v>
      </c>
      <c r="D133" s="12">
        <v>14.7</v>
      </c>
      <c r="E133" s="30" t="s">
        <v>179</v>
      </c>
      <c r="F133" s="58">
        <v>5894.916402375</v>
      </c>
      <c r="G133" s="57">
        <f t="shared" si="1"/>
        <v>5777.0180743275</v>
      </c>
      <c r="H133" s="61">
        <v>0.7</v>
      </c>
    </row>
    <row r="134" spans="1:8" ht="16.5" customHeight="1" thickBot="1">
      <c r="A134" s="70"/>
      <c r="B134" s="82"/>
      <c r="C134" s="11">
        <v>200</v>
      </c>
      <c r="D134" s="12">
        <v>22</v>
      </c>
      <c r="E134" s="30" t="s">
        <v>180</v>
      </c>
      <c r="F134" s="58">
        <v>9529.996904999998</v>
      </c>
      <c r="G134" s="57">
        <f t="shared" si="1"/>
        <v>9339.396966899998</v>
      </c>
      <c r="H134" s="61">
        <v>0.7</v>
      </c>
    </row>
    <row r="135" spans="1:8" ht="16.5" customHeight="1" thickBot="1">
      <c r="A135" s="70"/>
      <c r="B135" s="82"/>
      <c r="C135" s="11">
        <v>250</v>
      </c>
      <c r="D135" s="12">
        <v>36.5</v>
      </c>
      <c r="E135" s="30" t="s">
        <v>181</v>
      </c>
      <c r="F135" s="58">
        <v>15811.131228749995</v>
      </c>
      <c r="G135" s="57">
        <f t="shared" si="1"/>
        <v>15494.908604174994</v>
      </c>
      <c r="H135" s="61">
        <v>0.7</v>
      </c>
    </row>
    <row r="136" spans="1:8" ht="16.5" customHeight="1" thickBot="1">
      <c r="A136" s="71"/>
      <c r="B136" s="82"/>
      <c r="C136" s="15">
        <v>300</v>
      </c>
      <c r="D136" s="16">
        <v>51</v>
      </c>
      <c r="E136" s="31" t="s">
        <v>182</v>
      </c>
      <c r="F136" s="59">
        <v>22092.2655525</v>
      </c>
      <c r="G136" s="57">
        <f t="shared" si="1"/>
        <v>21650.42024145</v>
      </c>
      <c r="H136" s="62">
        <v>0.7</v>
      </c>
    </row>
    <row r="137" spans="1:8" ht="7.5" customHeight="1" thickBot="1">
      <c r="A137" s="1"/>
      <c r="B137" s="82"/>
      <c r="C137" s="72"/>
      <c r="D137" s="72"/>
      <c r="E137" s="72"/>
      <c r="F137" s="47"/>
      <c r="G137" s="57"/>
      <c r="H137" s="39"/>
    </row>
    <row r="138" spans="1:8" ht="16.5" customHeight="1" thickBot="1">
      <c r="A138" s="69" t="s">
        <v>48</v>
      </c>
      <c r="B138" s="82"/>
      <c r="C138" s="9" t="s">
        <v>14</v>
      </c>
      <c r="D138" s="10">
        <v>0.5</v>
      </c>
      <c r="E138" s="29" t="s">
        <v>183</v>
      </c>
      <c r="F138" s="57">
        <v>182.27941875</v>
      </c>
      <c r="G138" s="57">
        <f aca="true" t="shared" si="2" ref="G138:G201">F138*0.98</f>
        <v>178.63383037499997</v>
      </c>
      <c r="H138" s="60">
        <v>0.7</v>
      </c>
    </row>
    <row r="139" spans="1:8" ht="16.5" customHeight="1" thickBot="1">
      <c r="A139" s="70"/>
      <c r="B139" s="82"/>
      <c r="C139" s="11" t="s">
        <v>16</v>
      </c>
      <c r="D139" s="12">
        <v>0.9</v>
      </c>
      <c r="E139" s="30" t="s">
        <v>184</v>
      </c>
      <c r="F139" s="58">
        <v>328.10295375000004</v>
      </c>
      <c r="G139" s="57">
        <f t="shared" si="2"/>
        <v>321.54089467500006</v>
      </c>
      <c r="H139" s="61">
        <v>0.7</v>
      </c>
    </row>
    <row r="140" spans="1:8" ht="16.5" customHeight="1" thickBot="1">
      <c r="A140" s="70"/>
      <c r="B140" s="82"/>
      <c r="C140" s="11" t="s">
        <v>17</v>
      </c>
      <c r="D140" s="12">
        <v>0.9</v>
      </c>
      <c r="E140" s="30" t="s">
        <v>185</v>
      </c>
      <c r="F140" s="58">
        <v>328.10295375000004</v>
      </c>
      <c r="G140" s="57">
        <f t="shared" si="2"/>
        <v>321.54089467500006</v>
      </c>
      <c r="H140" s="61">
        <v>0.7</v>
      </c>
    </row>
    <row r="141" spans="1:8" ht="16.5" customHeight="1" thickBot="1">
      <c r="A141" s="70"/>
      <c r="B141" s="82"/>
      <c r="C141" s="11" t="s">
        <v>49</v>
      </c>
      <c r="D141" s="12">
        <v>1.3</v>
      </c>
      <c r="E141" s="30" t="s">
        <v>186</v>
      </c>
      <c r="F141" s="58">
        <v>473.92648875000003</v>
      </c>
      <c r="G141" s="57">
        <f t="shared" si="2"/>
        <v>464.447958975</v>
      </c>
      <c r="H141" s="61">
        <v>0.7</v>
      </c>
    </row>
    <row r="142" spans="1:8" ht="16.5" customHeight="1" thickBot="1">
      <c r="A142" s="70"/>
      <c r="B142" s="82"/>
      <c r="C142" s="11" t="s">
        <v>50</v>
      </c>
      <c r="D142" s="12">
        <v>1.4</v>
      </c>
      <c r="E142" s="35" t="s">
        <v>187</v>
      </c>
      <c r="F142" s="58">
        <v>510.3823725</v>
      </c>
      <c r="G142" s="57">
        <f t="shared" si="2"/>
        <v>500.17472504999995</v>
      </c>
      <c r="H142" s="67">
        <v>0.7</v>
      </c>
    </row>
    <row r="143" spans="1:8" ht="16.5" customHeight="1" thickBot="1">
      <c r="A143" s="70"/>
      <c r="B143" s="82"/>
      <c r="C143" s="11" t="s">
        <v>19</v>
      </c>
      <c r="D143" s="12">
        <v>1.4</v>
      </c>
      <c r="E143" s="30" t="s">
        <v>188</v>
      </c>
      <c r="F143" s="58">
        <v>510.3823725</v>
      </c>
      <c r="G143" s="57">
        <f t="shared" si="2"/>
        <v>500.17472504999995</v>
      </c>
      <c r="H143" s="61">
        <v>0.7</v>
      </c>
    </row>
    <row r="144" spans="1:8" ht="16.5" customHeight="1" thickBot="1">
      <c r="A144" s="70"/>
      <c r="B144" s="82"/>
      <c r="C144" s="11" t="s">
        <v>51</v>
      </c>
      <c r="D144" s="12">
        <v>2.5</v>
      </c>
      <c r="E144" s="30" t="s">
        <v>189</v>
      </c>
      <c r="F144" s="58">
        <v>911.3970937499998</v>
      </c>
      <c r="G144" s="57">
        <f t="shared" si="2"/>
        <v>893.1691518749998</v>
      </c>
      <c r="H144" s="61">
        <v>0.7</v>
      </c>
    </row>
    <row r="145" spans="1:8" ht="16.5" customHeight="1" thickBot="1">
      <c r="A145" s="70"/>
      <c r="B145" s="82"/>
      <c r="C145" s="11" t="s">
        <v>52</v>
      </c>
      <c r="D145" s="12">
        <v>2.5</v>
      </c>
      <c r="E145" s="30" t="s">
        <v>190</v>
      </c>
      <c r="F145" s="58">
        <v>911.3970937499998</v>
      </c>
      <c r="G145" s="57">
        <f t="shared" si="2"/>
        <v>893.1691518749998</v>
      </c>
      <c r="H145" s="61">
        <v>0.7</v>
      </c>
    </row>
    <row r="146" spans="1:8" ht="16.5" customHeight="1" thickBot="1">
      <c r="A146" s="70"/>
      <c r="B146" s="82"/>
      <c r="C146" s="11" t="s">
        <v>21</v>
      </c>
      <c r="D146" s="12">
        <v>2.6</v>
      </c>
      <c r="E146" s="30" t="s">
        <v>191</v>
      </c>
      <c r="F146" s="58">
        <v>947.8529775000001</v>
      </c>
      <c r="G146" s="57">
        <f t="shared" si="2"/>
        <v>928.89591795</v>
      </c>
      <c r="H146" s="61">
        <v>0.7</v>
      </c>
    </row>
    <row r="147" spans="1:8" ht="16.5" customHeight="1" thickBot="1">
      <c r="A147" s="70"/>
      <c r="B147" s="82"/>
      <c r="C147" s="11" t="s">
        <v>22</v>
      </c>
      <c r="D147" s="12">
        <v>2.7</v>
      </c>
      <c r="E147" s="35" t="s">
        <v>192</v>
      </c>
      <c r="F147" s="58">
        <v>984.3088612499998</v>
      </c>
      <c r="G147" s="57">
        <f t="shared" si="2"/>
        <v>964.6226840249998</v>
      </c>
      <c r="H147" s="67">
        <v>0.7</v>
      </c>
    </row>
    <row r="148" spans="1:8" ht="16.5" customHeight="1" thickBot="1">
      <c r="A148" s="70"/>
      <c r="B148" s="82"/>
      <c r="C148" s="11" t="s">
        <v>53</v>
      </c>
      <c r="D148" s="12">
        <v>3.8</v>
      </c>
      <c r="E148" s="30" t="s">
        <v>193</v>
      </c>
      <c r="F148" s="58">
        <v>1417.9194315</v>
      </c>
      <c r="G148" s="57">
        <f t="shared" si="2"/>
        <v>1389.56104287</v>
      </c>
      <c r="H148" s="61">
        <v>0.7</v>
      </c>
    </row>
    <row r="149" spans="1:8" ht="16.5" customHeight="1" thickBot="1">
      <c r="A149" s="70"/>
      <c r="B149" s="82"/>
      <c r="C149" s="11" t="s">
        <v>25</v>
      </c>
      <c r="D149" s="12">
        <v>3.9</v>
      </c>
      <c r="E149" s="30" t="s">
        <v>194</v>
      </c>
      <c r="F149" s="58">
        <v>1455.2331007499997</v>
      </c>
      <c r="G149" s="57">
        <f t="shared" si="2"/>
        <v>1426.1284387349997</v>
      </c>
      <c r="H149" s="61">
        <v>0.7</v>
      </c>
    </row>
    <row r="150" spans="1:8" ht="16.5" customHeight="1" thickBot="1">
      <c r="A150" s="70"/>
      <c r="B150" s="82"/>
      <c r="C150" s="11" t="s">
        <v>54</v>
      </c>
      <c r="D150" s="12">
        <v>4</v>
      </c>
      <c r="E150" s="30" t="s">
        <v>195</v>
      </c>
      <c r="F150" s="58">
        <v>1492.54677</v>
      </c>
      <c r="G150" s="57">
        <f t="shared" si="2"/>
        <v>1462.6958346</v>
      </c>
      <c r="H150" s="61">
        <v>0.7</v>
      </c>
    </row>
    <row r="151" spans="1:8" ht="16.5" customHeight="1" thickBot="1">
      <c r="A151" s="70"/>
      <c r="B151" s="82"/>
      <c r="C151" s="11" t="s">
        <v>30</v>
      </c>
      <c r="D151" s="12">
        <v>6.8</v>
      </c>
      <c r="E151" s="30" t="s">
        <v>196</v>
      </c>
      <c r="F151" s="58">
        <v>3353.941305</v>
      </c>
      <c r="G151" s="57">
        <f t="shared" si="2"/>
        <v>3286.8624788999996</v>
      </c>
      <c r="H151" s="61">
        <v>0.7</v>
      </c>
    </row>
    <row r="152" spans="1:8" ht="16.5" customHeight="1" thickBot="1">
      <c r="A152" s="70"/>
      <c r="B152" s="82"/>
      <c r="C152" s="11" t="s">
        <v>31</v>
      </c>
      <c r="D152" s="12">
        <v>6.9</v>
      </c>
      <c r="E152" s="30" t="s">
        <v>197</v>
      </c>
      <c r="F152" s="58">
        <v>3403.2639712499995</v>
      </c>
      <c r="G152" s="57">
        <f t="shared" si="2"/>
        <v>3335.1986918249995</v>
      </c>
      <c r="H152" s="61">
        <v>0.7</v>
      </c>
    </row>
    <row r="153" spans="1:8" ht="16.5" customHeight="1" thickBot="1">
      <c r="A153" s="70"/>
      <c r="B153" s="82"/>
      <c r="C153" s="11" t="s">
        <v>35</v>
      </c>
      <c r="D153" s="12">
        <v>10.7</v>
      </c>
      <c r="E153" s="30" t="s">
        <v>198</v>
      </c>
      <c r="F153" s="58">
        <v>5277.525288749999</v>
      </c>
      <c r="G153" s="57">
        <f t="shared" si="2"/>
        <v>5171.9747829749995</v>
      </c>
      <c r="H153" s="61">
        <v>0.7</v>
      </c>
    </row>
    <row r="154" spans="1:8" ht="16.5" customHeight="1" thickBot="1">
      <c r="A154" s="70"/>
      <c r="B154" s="82"/>
      <c r="C154" s="11" t="s">
        <v>36</v>
      </c>
      <c r="D154" s="12">
        <v>10.7</v>
      </c>
      <c r="E154" s="30" t="s">
        <v>199</v>
      </c>
      <c r="F154" s="58">
        <v>5277.525288749999</v>
      </c>
      <c r="G154" s="57">
        <f t="shared" si="2"/>
        <v>5171.9747829749995</v>
      </c>
      <c r="H154" s="61">
        <v>0.7</v>
      </c>
    </row>
    <row r="155" spans="1:8" ht="16.5" customHeight="1" thickBot="1">
      <c r="A155" s="71"/>
      <c r="B155" s="82"/>
      <c r="C155" s="15" t="s">
        <v>37</v>
      </c>
      <c r="D155" s="16">
        <v>12.4</v>
      </c>
      <c r="E155" s="31" t="s">
        <v>200</v>
      </c>
      <c r="F155" s="59">
        <v>6116.010614999999</v>
      </c>
      <c r="G155" s="57">
        <f t="shared" si="2"/>
        <v>5993.690402699999</v>
      </c>
      <c r="H155" s="62">
        <v>0.7</v>
      </c>
    </row>
    <row r="156" spans="1:8" ht="8.25" customHeight="1" thickBot="1">
      <c r="A156" s="1"/>
      <c r="B156" s="82"/>
      <c r="C156" s="72"/>
      <c r="D156" s="72"/>
      <c r="E156" s="72"/>
      <c r="F156" s="47"/>
      <c r="G156" s="57">
        <f t="shared" si="2"/>
        <v>0</v>
      </c>
      <c r="H156" s="39"/>
    </row>
    <row r="157" spans="1:8" ht="16.5" customHeight="1" thickBot="1">
      <c r="A157" s="69" t="s">
        <v>67</v>
      </c>
      <c r="B157" s="82"/>
      <c r="C157" s="9">
        <v>50</v>
      </c>
      <c r="D157" s="10">
        <v>2</v>
      </c>
      <c r="E157" s="29" t="s">
        <v>201</v>
      </c>
      <c r="F157" s="57">
        <v>3963.9777657479995</v>
      </c>
      <c r="G157" s="57">
        <f t="shared" si="2"/>
        <v>3884.6982104330395</v>
      </c>
      <c r="H157" s="60">
        <v>0.7</v>
      </c>
    </row>
    <row r="158" spans="1:8" ht="16.5" customHeight="1" thickBot="1">
      <c r="A158" s="70"/>
      <c r="B158" s="82"/>
      <c r="C158" s="11">
        <v>70</v>
      </c>
      <c r="D158" s="12">
        <v>2.7</v>
      </c>
      <c r="E158" s="30" t="s">
        <v>202</v>
      </c>
      <c r="F158" s="58">
        <v>3963.9777657479995</v>
      </c>
      <c r="G158" s="57">
        <f t="shared" si="2"/>
        <v>3884.6982104330395</v>
      </c>
      <c r="H158" s="61">
        <v>0.7</v>
      </c>
    </row>
    <row r="159" spans="1:8" ht="16.5" customHeight="1" thickBot="1">
      <c r="A159" s="70"/>
      <c r="B159" s="82"/>
      <c r="C159" s="11">
        <v>100</v>
      </c>
      <c r="D159" s="12">
        <v>5.2</v>
      </c>
      <c r="E159" s="30" t="s">
        <v>203</v>
      </c>
      <c r="F159" s="58">
        <v>7998.592451849999</v>
      </c>
      <c r="G159" s="57">
        <f t="shared" si="2"/>
        <v>7838.620602812998</v>
      </c>
      <c r="H159" s="61">
        <v>0.7</v>
      </c>
    </row>
    <row r="160" spans="1:8" ht="16.5" customHeight="1" thickBot="1">
      <c r="A160" s="71"/>
      <c r="B160" s="82"/>
      <c r="C160" s="15">
        <v>150</v>
      </c>
      <c r="D160" s="16">
        <v>12.1</v>
      </c>
      <c r="E160" s="31" t="s">
        <v>204</v>
      </c>
      <c r="F160" s="59">
        <v>14252.03745966</v>
      </c>
      <c r="G160" s="57">
        <f t="shared" si="2"/>
        <v>13966.9967104668</v>
      </c>
      <c r="H160" s="62">
        <v>0.7</v>
      </c>
    </row>
    <row r="161" spans="1:8" ht="8.25" customHeight="1" thickBot="1">
      <c r="A161" s="1"/>
      <c r="B161" s="82"/>
      <c r="C161" s="72"/>
      <c r="D161" s="72"/>
      <c r="E161" s="72"/>
      <c r="F161" s="47"/>
      <c r="G161" s="57"/>
      <c r="H161" s="39"/>
    </row>
    <row r="162" spans="1:8" ht="16.5" customHeight="1" thickBot="1">
      <c r="A162" s="69" t="s">
        <v>55</v>
      </c>
      <c r="B162" s="82"/>
      <c r="C162" s="9">
        <v>50</v>
      </c>
      <c r="D162" s="10">
        <v>0.3</v>
      </c>
      <c r="E162" s="29" t="s">
        <v>205</v>
      </c>
      <c r="F162" s="57">
        <v>109.36765125</v>
      </c>
      <c r="G162" s="57">
        <f t="shared" si="2"/>
        <v>107.18029822499999</v>
      </c>
      <c r="H162" s="60">
        <v>0.7</v>
      </c>
    </row>
    <row r="163" spans="1:8" ht="16.5" customHeight="1" thickBot="1">
      <c r="A163" s="70"/>
      <c r="B163" s="82"/>
      <c r="C163" s="11">
        <v>70</v>
      </c>
      <c r="D163" s="12">
        <v>0.4</v>
      </c>
      <c r="E163" s="30" t="s">
        <v>206</v>
      </c>
      <c r="F163" s="58">
        <v>145.823535</v>
      </c>
      <c r="G163" s="57">
        <f t="shared" si="2"/>
        <v>142.9070643</v>
      </c>
      <c r="H163" s="61">
        <v>0.7</v>
      </c>
    </row>
    <row r="164" spans="1:8" ht="16.5" customHeight="1" thickBot="1">
      <c r="A164" s="70"/>
      <c r="B164" s="82"/>
      <c r="C164" s="11">
        <v>100</v>
      </c>
      <c r="D164" s="12">
        <v>0.5</v>
      </c>
      <c r="E164" s="30" t="s">
        <v>207</v>
      </c>
      <c r="F164" s="58">
        <v>182.27941875</v>
      </c>
      <c r="G164" s="57">
        <f t="shared" si="2"/>
        <v>178.63383037499997</v>
      </c>
      <c r="H164" s="61">
        <v>0.7</v>
      </c>
    </row>
    <row r="165" spans="1:8" ht="16.5" customHeight="1" thickBot="1">
      <c r="A165" s="70"/>
      <c r="B165" s="82"/>
      <c r="C165" s="11">
        <v>125</v>
      </c>
      <c r="D165" s="12">
        <v>1.1</v>
      </c>
      <c r="E165" s="30" t="s">
        <v>208</v>
      </c>
      <c r="F165" s="58">
        <v>401.01472125</v>
      </c>
      <c r="G165" s="57">
        <f t="shared" si="2"/>
        <v>392.99442682499995</v>
      </c>
      <c r="H165" s="61">
        <v>0.7</v>
      </c>
    </row>
    <row r="166" spans="1:8" ht="16.5" customHeight="1" thickBot="1">
      <c r="A166" s="70"/>
      <c r="B166" s="82"/>
      <c r="C166" s="11">
        <v>150</v>
      </c>
      <c r="D166" s="12">
        <v>1.7</v>
      </c>
      <c r="E166" s="30" t="s">
        <v>209</v>
      </c>
      <c r="F166" s="58">
        <v>619.7500237499999</v>
      </c>
      <c r="G166" s="57">
        <f t="shared" si="2"/>
        <v>607.3550232749999</v>
      </c>
      <c r="H166" s="61">
        <v>0.7</v>
      </c>
    </row>
    <row r="167" spans="1:8" ht="16.5" customHeight="1" thickBot="1">
      <c r="A167" s="70"/>
      <c r="B167" s="82"/>
      <c r="C167" s="11">
        <v>200</v>
      </c>
      <c r="D167" s="12">
        <v>3.1</v>
      </c>
      <c r="E167" s="30" t="s">
        <v>210</v>
      </c>
      <c r="F167" s="58">
        <v>1156.72374675</v>
      </c>
      <c r="G167" s="57">
        <f t="shared" si="2"/>
        <v>1133.5892718149998</v>
      </c>
      <c r="H167" s="61">
        <v>0.7</v>
      </c>
    </row>
    <row r="168" spans="1:8" ht="16.5" customHeight="1" thickBot="1">
      <c r="A168" s="70"/>
      <c r="B168" s="82"/>
      <c r="C168" s="11">
        <v>250</v>
      </c>
      <c r="D168" s="12">
        <v>6.1</v>
      </c>
      <c r="E168" s="30" t="s">
        <v>211</v>
      </c>
      <c r="F168" s="58">
        <v>3008.68264125</v>
      </c>
      <c r="G168" s="57">
        <f t="shared" si="2"/>
        <v>2948.508988425</v>
      </c>
      <c r="H168" s="61">
        <v>0.7</v>
      </c>
    </row>
    <row r="169" spans="1:8" ht="16.5" customHeight="1" thickBot="1">
      <c r="A169" s="71"/>
      <c r="B169" s="82"/>
      <c r="C169" s="15">
        <v>300</v>
      </c>
      <c r="D169" s="16">
        <v>9.6</v>
      </c>
      <c r="E169" s="31" t="s">
        <v>212</v>
      </c>
      <c r="F169" s="59">
        <v>4734.975960000001</v>
      </c>
      <c r="G169" s="57">
        <f t="shared" si="2"/>
        <v>4640.2764408</v>
      </c>
      <c r="H169" s="62">
        <v>0.7</v>
      </c>
    </row>
    <row r="170" spans="1:8" ht="8.25" customHeight="1" thickBot="1">
      <c r="A170" s="1"/>
      <c r="B170" s="82"/>
      <c r="C170" s="72"/>
      <c r="D170" s="72"/>
      <c r="E170" s="72"/>
      <c r="F170" s="47"/>
      <c r="G170" s="57"/>
      <c r="H170" s="39"/>
    </row>
    <row r="171" spans="1:8" ht="16.5" customHeight="1" thickBot="1">
      <c r="A171" s="69" t="s">
        <v>56</v>
      </c>
      <c r="B171" s="82"/>
      <c r="C171" s="9">
        <v>50</v>
      </c>
      <c r="D171" s="10">
        <v>0.4</v>
      </c>
      <c r="E171" s="36" t="s">
        <v>57</v>
      </c>
      <c r="F171" s="57">
        <v>1265.924415756</v>
      </c>
      <c r="G171" s="57">
        <f t="shared" si="2"/>
        <v>1240.60592744088</v>
      </c>
      <c r="H171" s="60">
        <v>0.7</v>
      </c>
    </row>
    <row r="172" spans="1:8" ht="16.5" customHeight="1" thickBot="1">
      <c r="A172" s="70"/>
      <c r="B172" s="82"/>
      <c r="C172" s="11">
        <v>70</v>
      </c>
      <c r="D172" s="12">
        <v>0.8</v>
      </c>
      <c r="E172" s="37" t="s">
        <v>58</v>
      </c>
      <c r="F172" s="58">
        <v>2173.1240791259997</v>
      </c>
      <c r="G172" s="57">
        <f t="shared" si="2"/>
        <v>2129.6615975434797</v>
      </c>
      <c r="H172" s="61">
        <v>0.7</v>
      </c>
    </row>
    <row r="173" spans="1:8" ht="16.5" customHeight="1" thickBot="1">
      <c r="A173" s="70"/>
      <c r="B173" s="82"/>
      <c r="C173" s="11">
        <v>100</v>
      </c>
      <c r="D173" s="12">
        <v>1.4</v>
      </c>
      <c r="E173" s="37" t="s">
        <v>59</v>
      </c>
      <c r="F173" s="58">
        <v>3141.2653992719993</v>
      </c>
      <c r="G173" s="57">
        <f t="shared" si="2"/>
        <v>3078.4400912865594</v>
      </c>
      <c r="H173" s="61">
        <v>0.7</v>
      </c>
    </row>
    <row r="174" spans="1:8" ht="16.5" customHeight="1" thickBot="1">
      <c r="A174" s="70"/>
      <c r="B174" s="82"/>
      <c r="C174" s="11">
        <v>125</v>
      </c>
      <c r="D174" s="12">
        <v>2</v>
      </c>
      <c r="E174" s="37" t="s">
        <v>60</v>
      </c>
      <c r="F174" s="58">
        <v>3883.645581816</v>
      </c>
      <c r="G174" s="57">
        <f t="shared" si="2"/>
        <v>3805.97267017968</v>
      </c>
      <c r="H174" s="61">
        <v>0.7</v>
      </c>
    </row>
    <row r="175" spans="1:8" ht="16.5" customHeight="1" thickBot="1">
      <c r="A175" s="70"/>
      <c r="B175" s="82"/>
      <c r="C175" s="11">
        <v>150</v>
      </c>
      <c r="D175" s="12">
        <v>2.8</v>
      </c>
      <c r="E175" s="37" t="s">
        <v>61</v>
      </c>
      <c r="F175" s="58">
        <v>4634.335990283999</v>
      </c>
      <c r="G175" s="57">
        <f t="shared" si="2"/>
        <v>4541.6492704783195</v>
      </c>
      <c r="H175" s="61">
        <v>0.7</v>
      </c>
    </row>
    <row r="176" spans="1:8" ht="16.5" customHeight="1" thickBot="1">
      <c r="A176" s="71"/>
      <c r="B176" s="82"/>
      <c r="C176" s="15">
        <v>200</v>
      </c>
      <c r="D176" s="16">
        <v>4.5</v>
      </c>
      <c r="E176" s="38" t="s">
        <v>62</v>
      </c>
      <c r="F176" s="59">
        <v>7445.962427903999</v>
      </c>
      <c r="G176" s="57">
        <f t="shared" si="2"/>
        <v>7297.043179345919</v>
      </c>
      <c r="H176" s="62">
        <v>0.7</v>
      </c>
    </row>
    <row r="177" spans="1:8" ht="8.25" customHeight="1" thickBot="1">
      <c r="A177" s="1"/>
      <c r="B177" s="82"/>
      <c r="C177" s="72"/>
      <c r="D177" s="72"/>
      <c r="E177" s="72"/>
      <c r="F177" s="47"/>
      <c r="G177" s="57"/>
      <c r="H177" s="39"/>
    </row>
    <row r="178" spans="1:8" ht="16.5" customHeight="1" thickBot="1">
      <c r="A178" s="69" t="s">
        <v>250</v>
      </c>
      <c r="B178" s="82"/>
      <c r="C178" s="9">
        <v>70</v>
      </c>
      <c r="D178" s="10">
        <v>1.8</v>
      </c>
      <c r="E178" s="29" t="s">
        <v>213</v>
      </c>
      <c r="F178" s="57">
        <v>789.16266</v>
      </c>
      <c r="G178" s="57">
        <f t="shared" si="2"/>
        <v>773.3794068</v>
      </c>
      <c r="H178" s="60">
        <v>0.7</v>
      </c>
    </row>
    <row r="179" spans="1:8" ht="16.5" customHeight="1" thickBot="1">
      <c r="A179" s="70"/>
      <c r="B179" s="82"/>
      <c r="C179" s="11">
        <v>100</v>
      </c>
      <c r="D179" s="12">
        <v>2.8</v>
      </c>
      <c r="E179" s="30" t="s">
        <v>214</v>
      </c>
      <c r="F179" s="58">
        <v>1227.58636</v>
      </c>
      <c r="G179" s="57">
        <f t="shared" si="2"/>
        <v>1203.0346328</v>
      </c>
      <c r="H179" s="61">
        <v>0.7</v>
      </c>
    </row>
    <row r="180" spans="1:8" ht="16.5" customHeight="1" thickBot="1">
      <c r="A180" s="70"/>
      <c r="B180" s="82"/>
      <c r="C180" s="11">
        <v>125</v>
      </c>
      <c r="D180" s="12">
        <v>4</v>
      </c>
      <c r="E180" s="30" t="s">
        <v>215</v>
      </c>
      <c r="F180" s="58">
        <v>1753.6947999999998</v>
      </c>
      <c r="G180" s="57">
        <f t="shared" si="2"/>
        <v>1718.6209039999997</v>
      </c>
      <c r="H180" s="61">
        <v>0.7</v>
      </c>
    </row>
    <row r="181" spans="1:8" ht="16.5" customHeight="1" thickBot="1">
      <c r="A181" s="70"/>
      <c r="B181" s="82"/>
      <c r="C181" s="11">
        <v>150</v>
      </c>
      <c r="D181" s="12">
        <v>4.3</v>
      </c>
      <c r="E181" s="30" t="s">
        <v>216</v>
      </c>
      <c r="F181" s="58">
        <v>1885.22191</v>
      </c>
      <c r="G181" s="57">
        <f t="shared" si="2"/>
        <v>1847.5174717999998</v>
      </c>
      <c r="H181" s="61">
        <v>0.7</v>
      </c>
    </row>
    <row r="182" spans="1:8" ht="16.5" customHeight="1" thickBot="1">
      <c r="A182" s="70"/>
      <c r="B182" s="82"/>
      <c r="C182" s="11">
        <v>200</v>
      </c>
      <c r="D182" s="12">
        <v>7.2</v>
      </c>
      <c r="E182" s="30" t="s">
        <v>217</v>
      </c>
      <c r="F182" s="58">
        <v>3156.65064</v>
      </c>
      <c r="G182" s="57">
        <f t="shared" si="2"/>
        <v>3093.5176272</v>
      </c>
      <c r="H182" s="61">
        <v>0.7</v>
      </c>
    </row>
    <row r="183" spans="1:8" ht="16.5" customHeight="1" thickBot="1">
      <c r="A183" s="70"/>
      <c r="B183" s="82"/>
      <c r="C183" s="11">
        <v>250</v>
      </c>
      <c r="D183" s="12">
        <v>12.5</v>
      </c>
      <c r="E183" s="30" t="s">
        <v>218</v>
      </c>
      <c r="F183" s="58">
        <v>5480.296249999999</v>
      </c>
      <c r="G183" s="57">
        <f t="shared" si="2"/>
        <v>5370.690325</v>
      </c>
      <c r="H183" s="61">
        <v>0.7</v>
      </c>
    </row>
    <row r="184" spans="1:8" ht="16.5" customHeight="1" thickBot="1">
      <c r="A184" s="71"/>
      <c r="B184" s="82"/>
      <c r="C184" s="15">
        <v>300</v>
      </c>
      <c r="D184" s="16">
        <v>16.9</v>
      </c>
      <c r="E184" s="31" t="s">
        <v>219</v>
      </c>
      <c r="F184" s="59">
        <v>7409.360529999998</v>
      </c>
      <c r="G184" s="57">
        <f t="shared" si="2"/>
        <v>7261.173319399998</v>
      </c>
      <c r="H184" s="62">
        <v>0.7</v>
      </c>
    </row>
    <row r="185" spans="1:8" s="1" customFormat="1" ht="9" customHeight="1" thickBot="1">
      <c r="A185" s="5"/>
      <c r="B185" s="82"/>
      <c r="C185" s="22"/>
      <c r="D185" s="23"/>
      <c r="E185" s="22"/>
      <c r="F185" s="47"/>
      <c r="G185" s="57"/>
      <c r="H185" s="39"/>
    </row>
    <row r="186" spans="1:8" s="1" customFormat="1" ht="16.5" customHeight="1" thickBot="1">
      <c r="A186" s="69" t="s">
        <v>251</v>
      </c>
      <c r="B186" s="82"/>
      <c r="C186" s="9">
        <v>70</v>
      </c>
      <c r="D186" s="10">
        <v>1</v>
      </c>
      <c r="E186" s="29" t="s">
        <v>213</v>
      </c>
      <c r="F186" s="57">
        <v>438.42369999999994</v>
      </c>
      <c r="G186" s="57">
        <f t="shared" si="2"/>
        <v>429.6552259999999</v>
      </c>
      <c r="H186" s="60">
        <v>0.7</v>
      </c>
    </row>
    <row r="187" spans="1:8" s="1" customFormat="1" ht="16.5" customHeight="1" thickBot="1">
      <c r="A187" s="70"/>
      <c r="B187" s="82"/>
      <c r="C187" s="11">
        <v>100</v>
      </c>
      <c r="D187" s="12">
        <v>1.4</v>
      </c>
      <c r="E187" s="30" t="s">
        <v>214</v>
      </c>
      <c r="F187" s="58">
        <v>613.79318</v>
      </c>
      <c r="G187" s="57">
        <f t="shared" si="2"/>
        <v>601.5173164</v>
      </c>
      <c r="H187" s="61">
        <v>0.7</v>
      </c>
    </row>
    <row r="188" spans="1:8" s="1" customFormat="1" ht="16.5" customHeight="1" thickBot="1">
      <c r="A188" s="70"/>
      <c r="B188" s="82"/>
      <c r="C188" s="11">
        <v>125</v>
      </c>
      <c r="D188" s="12">
        <v>1.5</v>
      </c>
      <c r="E188" s="30" t="s">
        <v>215</v>
      </c>
      <c r="F188" s="58">
        <v>789.1598</v>
      </c>
      <c r="G188" s="57">
        <f t="shared" si="2"/>
        <v>773.376604</v>
      </c>
      <c r="H188" s="61">
        <v>0.7</v>
      </c>
    </row>
    <row r="189" spans="1:8" s="1" customFormat="1" ht="16.5" customHeight="1" thickBot="1">
      <c r="A189" s="70"/>
      <c r="B189" s="82"/>
      <c r="C189" s="11">
        <v>150</v>
      </c>
      <c r="D189" s="12">
        <v>1.8</v>
      </c>
      <c r="E189" s="30" t="s">
        <v>216</v>
      </c>
      <c r="F189" s="58">
        <v>789.16266</v>
      </c>
      <c r="G189" s="57">
        <f t="shared" si="2"/>
        <v>773.3794068</v>
      </c>
      <c r="H189" s="61">
        <v>0.7</v>
      </c>
    </row>
    <row r="190" spans="1:8" s="1" customFormat="1" ht="16.5" customHeight="1" thickBot="1">
      <c r="A190" s="70"/>
      <c r="B190" s="82"/>
      <c r="C190" s="11">
        <v>200</v>
      </c>
      <c r="D190" s="12">
        <v>2.2</v>
      </c>
      <c r="E190" s="30" t="s">
        <v>217</v>
      </c>
      <c r="F190" s="58">
        <v>964.53214</v>
      </c>
      <c r="G190" s="57">
        <f t="shared" si="2"/>
        <v>945.2414972</v>
      </c>
      <c r="H190" s="61">
        <v>0.7</v>
      </c>
    </row>
    <row r="191" spans="1:8" s="1" customFormat="1" ht="16.5" customHeight="1" thickBot="1">
      <c r="A191" s="70"/>
      <c r="B191" s="82"/>
      <c r="C191" s="11">
        <v>250</v>
      </c>
      <c r="D191" s="12">
        <v>6</v>
      </c>
      <c r="E191" s="30" t="s">
        <v>218</v>
      </c>
      <c r="F191" s="58">
        <v>2630.5422</v>
      </c>
      <c r="G191" s="57">
        <f t="shared" si="2"/>
        <v>2577.9313559999996</v>
      </c>
      <c r="H191" s="61">
        <v>0.7</v>
      </c>
    </row>
    <row r="192" spans="1:8" s="1" customFormat="1" ht="16.5" customHeight="1" thickBot="1">
      <c r="A192" s="71"/>
      <c r="B192" s="82"/>
      <c r="C192" s="15">
        <v>300</v>
      </c>
      <c r="D192" s="16">
        <v>12</v>
      </c>
      <c r="E192" s="31" t="s">
        <v>219</v>
      </c>
      <c r="F192" s="59">
        <v>5261.0844</v>
      </c>
      <c r="G192" s="57">
        <f t="shared" si="2"/>
        <v>5155.862711999999</v>
      </c>
      <c r="H192" s="62">
        <v>0.7</v>
      </c>
    </row>
    <row r="193" spans="1:8" ht="9" customHeight="1" thickBot="1">
      <c r="A193" s="5"/>
      <c r="B193" s="82"/>
      <c r="C193" s="22"/>
      <c r="D193" s="23"/>
      <c r="E193" s="6"/>
      <c r="F193" s="47"/>
      <c r="G193" s="57"/>
      <c r="H193" s="39"/>
    </row>
    <row r="194" spans="1:8" ht="16.5" customHeight="1" thickBot="1">
      <c r="A194" s="69" t="s">
        <v>63</v>
      </c>
      <c r="B194" s="82"/>
      <c r="C194" s="9">
        <v>50</v>
      </c>
      <c r="D194" s="10">
        <v>0.16</v>
      </c>
      <c r="E194" s="29" t="s">
        <v>220</v>
      </c>
      <c r="F194" s="57">
        <v>243.76662710399995</v>
      </c>
      <c r="G194" s="57">
        <f t="shared" si="2"/>
        <v>238.89129456191995</v>
      </c>
      <c r="H194" s="60">
        <v>0.7</v>
      </c>
    </row>
    <row r="195" spans="1:8" ht="16.5" customHeight="1" thickBot="1">
      <c r="A195" s="70"/>
      <c r="B195" s="82"/>
      <c r="C195" s="11">
        <v>70</v>
      </c>
      <c r="D195" s="12">
        <v>0.19</v>
      </c>
      <c r="E195" s="30" t="s">
        <v>221</v>
      </c>
      <c r="F195" s="58">
        <v>259.002041298</v>
      </c>
      <c r="G195" s="57">
        <f t="shared" si="2"/>
        <v>253.82200047204</v>
      </c>
      <c r="H195" s="61">
        <v>0.7</v>
      </c>
    </row>
    <row r="196" spans="1:8" ht="16.5" customHeight="1" thickBot="1">
      <c r="A196" s="70"/>
      <c r="B196" s="82"/>
      <c r="C196" s="11">
        <v>100</v>
      </c>
      <c r="D196" s="12">
        <v>0.21</v>
      </c>
      <c r="E196" s="30" t="s">
        <v>222</v>
      </c>
      <c r="F196" s="58">
        <v>298.89</v>
      </c>
      <c r="G196" s="57">
        <f t="shared" si="2"/>
        <v>292.9122</v>
      </c>
      <c r="H196" s="61">
        <v>0.7</v>
      </c>
    </row>
    <row r="197" spans="1:8" ht="16.5" customHeight="1" thickBot="1">
      <c r="A197" s="70"/>
      <c r="B197" s="82"/>
      <c r="C197" s="11">
        <v>125</v>
      </c>
      <c r="D197" s="12">
        <v>0.3</v>
      </c>
      <c r="E197" s="30" t="s">
        <v>223</v>
      </c>
      <c r="F197" s="58">
        <v>495.84348013199997</v>
      </c>
      <c r="G197" s="57">
        <f t="shared" si="2"/>
        <v>485.92661052935995</v>
      </c>
      <c r="H197" s="61">
        <v>0.7</v>
      </c>
    </row>
    <row r="198" spans="1:8" ht="16.5" customHeight="1" thickBot="1">
      <c r="A198" s="70"/>
      <c r="B198" s="82"/>
      <c r="C198" s="11">
        <v>150</v>
      </c>
      <c r="D198" s="12">
        <v>0.34</v>
      </c>
      <c r="E198" s="30" t="s">
        <v>224</v>
      </c>
      <c r="F198" s="58">
        <v>648.1976220719998</v>
      </c>
      <c r="G198" s="57">
        <f t="shared" si="2"/>
        <v>635.2336696305598</v>
      </c>
      <c r="H198" s="61">
        <v>0.7</v>
      </c>
    </row>
    <row r="199" spans="1:8" ht="16.5" customHeight="1" thickBot="1">
      <c r="A199" s="70"/>
      <c r="B199" s="82"/>
      <c r="C199" s="11">
        <v>200</v>
      </c>
      <c r="D199" s="12">
        <v>0.59</v>
      </c>
      <c r="E199" s="30" t="s">
        <v>225</v>
      </c>
      <c r="F199" s="58">
        <v>1013.8475627280001</v>
      </c>
      <c r="G199" s="57">
        <f t="shared" si="2"/>
        <v>993.5706114734401</v>
      </c>
      <c r="H199" s="61">
        <v>0.7</v>
      </c>
    </row>
    <row r="200" spans="1:8" ht="16.5" customHeight="1" thickBot="1">
      <c r="A200" s="70"/>
      <c r="B200" s="82"/>
      <c r="C200" s="11">
        <v>250</v>
      </c>
      <c r="D200" s="12">
        <v>0.7</v>
      </c>
      <c r="E200" s="30" t="s">
        <v>226</v>
      </c>
      <c r="F200" s="58">
        <v>3504.14526462</v>
      </c>
      <c r="G200" s="57">
        <f t="shared" si="2"/>
        <v>3434.0623593276</v>
      </c>
      <c r="H200" s="61">
        <v>0.7</v>
      </c>
    </row>
    <row r="201" spans="1:8" ht="16.5" customHeight="1" thickBot="1">
      <c r="A201" s="71"/>
      <c r="B201" s="82"/>
      <c r="C201" s="15">
        <v>300</v>
      </c>
      <c r="D201" s="16">
        <v>0.95</v>
      </c>
      <c r="E201" s="31" t="s">
        <v>227</v>
      </c>
      <c r="F201" s="59">
        <v>5941.811535659998</v>
      </c>
      <c r="G201" s="57">
        <f t="shared" si="2"/>
        <v>5822.975304946798</v>
      </c>
      <c r="H201" s="62">
        <v>0.7</v>
      </c>
    </row>
    <row r="202" spans="1:8" ht="7.5" customHeight="1" thickBot="1">
      <c r="A202" s="1"/>
      <c r="B202" s="82"/>
      <c r="C202" s="72"/>
      <c r="D202" s="72"/>
      <c r="E202" s="72"/>
      <c r="F202" s="47"/>
      <c r="G202" s="57"/>
      <c r="H202" s="39"/>
    </row>
    <row r="203" spans="1:8" ht="16.5" customHeight="1" thickBot="1">
      <c r="A203" s="69" t="s">
        <v>64</v>
      </c>
      <c r="B203" s="82"/>
      <c r="C203" s="9">
        <v>50</v>
      </c>
      <c r="D203" s="10">
        <v>0.5</v>
      </c>
      <c r="E203" s="29" t="s">
        <v>228</v>
      </c>
      <c r="F203" s="57">
        <v>339.33422522999996</v>
      </c>
      <c r="G203" s="57">
        <f aca="true" t="shared" si="3" ref="G202:G227">F203*0.98</f>
        <v>332.5475407253999</v>
      </c>
      <c r="H203" s="60">
        <v>0.7</v>
      </c>
    </row>
    <row r="204" spans="1:8" ht="16.5" customHeight="1" thickBot="1">
      <c r="A204" s="70"/>
      <c r="B204" s="82"/>
      <c r="C204" s="11">
        <v>70</v>
      </c>
      <c r="D204" s="12">
        <v>1.01</v>
      </c>
      <c r="E204" s="30" t="s">
        <v>229</v>
      </c>
      <c r="F204" s="58">
        <v>502.76866840199995</v>
      </c>
      <c r="G204" s="57">
        <f t="shared" si="3"/>
        <v>492.7132950339599</v>
      </c>
      <c r="H204" s="61">
        <v>0.7</v>
      </c>
    </row>
    <row r="205" spans="1:8" ht="16.5" customHeight="1" thickBot="1">
      <c r="A205" s="70"/>
      <c r="B205" s="82"/>
      <c r="C205" s="11">
        <v>100</v>
      </c>
      <c r="D205" s="12">
        <v>1.35</v>
      </c>
      <c r="E205" s="30" t="s">
        <v>230</v>
      </c>
      <c r="F205" s="58">
        <v>544.319798022</v>
      </c>
      <c r="G205" s="57">
        <f t="shared" si="3"/>
        <v>533.43340206156</v>
      </c>
      <c r="H205" s="61">
        <v>0.7</v>
      </c>
    </row>
    <row r="206" spans="1:8" ht="16.5" customHeight="1" thickBot="1">
      <c r="A206" s="70"/>
      <c r="B206" s="82"/>
      <c r="C206" s="11">
        <v>150</v>
      </c>
      <c r="D206" s="12">
        <v>1.7</v>
      </c>
      <c r="E206" s="30" t="s">
        <v>231</v>
      </c>
      <c r="F206" s="58">
        <v>822.7123664759999</v>
      </c>
      <c r="G206" s="57">
        <f t="shared" si="3"/>
        <v>806.2581191464799</v>
      </c>
      <c r="H206" s="61">
        <v>0.7</v>
      </c>
    </row>
    <row r="207" spans="1:8" ht="16.5" customHeight="1" thickBot="1">
      <c r="A207" s="71"/>
      <c r="B207" s="82"/>
      <c r="C207" s="15">
        <v>200</v>
      </c>
      <c r="D207" s="16">
        <v>2</v>
      </c>
      <c r="E207" s="31" t="s">
        <v>232</v>
      </c>
      <c r="F207" s="59">
        <v>1142.6560645499999</v>
      </c>
      <c r="G207" s="57">
        <f t="shared" si="3"/>
        <v>1119.802943259</v>
      </c>
      <c r="H207" s="62">
        <v>0.7</v>
      </c>
    </row>
    <row r="208" spans="1:8" ht="7.5" customHeight="1" thickBot="1">
      <c r="A208" s="1"/>
      <c r="B208" s="82"/>
      <c r="C208" s="72"/>
      <c r="D208" s="72"/>
      <c r="E208" s="72"/>
      <c r="F208" s="47"/>
      <c r="G208" s="57"/>
      <c r="H208" s="39"/>
    </row>
    <row r="209" spans="1:8" ht="16.5" customHeight="1" thickBot="1">
      <c r="A209" s="69" t="s">
        <v>68</v>
      </c>
      <c r="B209" s="82"/>
      <c r="C209" s="9">
        <v>50</v>
      </c>
      <c r="D209" s="10">
        <v>0.16</v>
      </c>
      <c r="E209" s="26" t="s">
        <v>233</v>
      </c>
      <c r="F209" s="57">
        <v>373.9944779999999</v>
      </c>
      <c r="G209" s="57">
        <f t="shared" si="3"/>
        <v>366.5145884399999</v>
      </c>
      <c r="H209" s="54">
        <v>0.7</v>
      </c>
    </row>
    <row r="210" spans="1:8" s="1" customFormat="1" ht="16.5" customHeight="1" thickBot="1">
      <c r="A210" s="70"/>
      <c r="B210" s="82"/>
      <c r="C210" s="11">
        <v>100</v>
      </c>
      <c r="D210" s="12">
        <v>0.3</v>
      </c>
      <c r="E210" s="27" t="s">
        <v>234</v>
      </c>
      <c r="F210" s="58">
        <v>747.9317703</v>
      </c>
      <c r="G210" s="57">
        <f t="shared" si="3"/>
        <v>732.973134894</v>
      </c>
      <c r="H210" s="55">
        <v>0.7</v>
      </c>
    </row>
    <row r="211" spans="1:8" ht="16.5" customHeight="1" thickBot="1">
      <c r="A211" s="71"/>
      <c r="B211" s="82"/>
      <c r="C211" s="15">
        <v>125</v>
      </c>
      <c r="D211" s="16">
        <v>0.4</v>
      </c>
      <c r="E211" s="38" t="s">
        <v>235</v>
      </c>
      <c r="F211" s="59">
        <v>857.7855</v>
      </c>
      <c r="G211" s="57">
        <f t="shared" si="3"/>
        <v>840.62979</v>
      </c>
      <c r="H211" s="62">
        <v>0.7</v>
      </c>
    </row>
    <row r="212" spans="1:8" ht="8.25" customHeight="1" thickBot="1">
      <c r="A212" s="1"/>
      <c r="B212" s="82"/>
      <c r="C212" s="72"/>
      <c r="D212" s="72"/>
      <c r="E212" s="72"/>
      <c r="F212" s="47"/>
      <c r="G212" s="57"/>
      <c r="H212" s="39"/>
    </row>
    <row r="213" spans="1:8" ht="16.5" customHeight="1" thickBot="1">
      <c r="A213" s="69" t="s">
        <v>65</v>
      </c>
      <c r="B213" s="82"/>
      <c r="C213" s="9">
        <v>50</v>
      </c>
      <c r="D213" s="10">
        <v>0.42</v>
      </c>
      <c r="E213" s="29" t="s">
        <v>236</v>
      </c>
      <c r="F213" s="57">
        <v>1159.9636712063398</v>
      </c>
      <c r="G213" s="57">
        <f t="shared" si="3"/>
        <v>1136.7643977822129</v>
      </c>
      <c r="H213" s="60">
        <v>0.7</v>
      </c>
    </row>
    <row r="214" spans="1:8" ht="16.5" customHeight="1" thickBot="1">
      <c r="A214" s="70"/>
      <c r="B214" s="82"/>
      <c r="C214" s="11">
        <v>70</v>
      </c>
      <c r="D214" s="12">
        <v>0.58</v>
      </c>
      <c r="E214" s="30" t="s">
        <v>237</v>
      </c>
      <c r="F214" s="58">
        <v>990.7422524999998</v>
      </c>
      <c r="G214" s="57">
        <f t="shared" si="3"/>
        <v>970.9274074499998</v>
      </c>
      <c r="H214" s="61">
        <v>0.7</v>
      </c>
    </row>
    <row r="215" spans="1:8" ht="16.5" customHeight="1" thickBot="1">
      <c r="A215" s="70"/>
      <c r="B215" s="82"/>
      <c r="C215" s="11">
        <v>100</v>
      </c>
      <c r="D215" s="12">
        <v>0.9</v>
      </c>
      <c r="E215" s="30" t="s">
        <v>238</v>
      </c>
      <c r="F215" s="58">
        <v>1519.57845039</v>
      </c>
      <c r="G215" s="57">
        <f t="shared" si="3"/>
        <v>1489.1868813822</v>
      </c>
      <c r="H215" s="61">
        <v>0.7</v>
      </c>
    </row>
    <row r="216" spans="1:8" ht="16.5" customHeight="1" thickBot="1">
      <c r="A216" s="70"/>
      <c r="B216" s="82"/>
      <c r="C216" s="11">
        <v>125</v>
      </c>
      <c r="D216" s="12">
        <v>1.13</v>
      </c>
      <c r="E216" s="30" t="s">
        <v>239</v>
      </c>
      <c r="F216" s="58">
        <v>2421.814395</v>
      </c>
      <c r="G216" s="57">
        <f t="shared" si="3"/>
        <v>2373.3781071</v>
      </c>
      <c r="H216" s="61">
        <v>0.7</v>
      </c>
    </row>
    <row r="217" spans="1:8" ht="16.5" customHeight="1" thickBot="1">
      <c r="A217" s="70"/>
      <c r="B217" s="82"/>
      <c r="C217" s="11">
        <v>150</v>
      </c>
      <c r="D217" s="12">
        <v>1.6</v>
      </c>
      <c r="E217" s="30" t="s">
        <v>240</v>
      </c>
      <c r="F217" s="58">
        <v>3329.9947931249994</v>
      </c>
      <c r="G217" s="57">
        <f t="shared" si="3"/>
        <v>3263.3948972624994</v>
      </c>
      <c r="H217" s="61">
        <v>0.7</v>
      </c>
    </row>
    <row r="218" spans="1:8" ht="16.5" customHeight="1" thickBot="1">
      <c r="A218" s="70"/>
      <c r="B218" s="82"/>
      <c r="C218" s="11">
        <v>200</v>
      </c>
      <c r="D218" s="12">
        <v>2.45</v>
      </c>
      <c r="E218" s="30" t="s">
        <v>241</v>
      </c>
      <c r="F218" s="58">
        <v>5343.40321515</v>
      </c>
      <c r="G218" s="57">
        <f t="shared" si="3"/>
        <v>5236.535150846999</v>
      </c>
      <c r="H218" s="61">
        <v>0.7</v>
      </c>
    </row>
    <row r="219" spans="1:8" ht="16.5" customHeight="1" thickBot="1">
      <c r="A219" s="70"/>
      <c r="B219" s="82"/>
      <c r="C219" s="11">
        <v>250</v>
      </c>
      <c r="D219" s="12">
        <v>2.9</v>
      </c>
      <c r="E219" s="30" t="s">
        <v>242</v>
      </c>
      <c r="F219" s="58">
        <v>10797.753550583999</v>
      </c>
      <c r="G219" s="57">
        <f t="shared" si="3"/>
        <v>10581.798479572319</v>
      </c>
      <c r="H219" s="61">
        <v>0.7</v>
      </c>
    </row>
    <row r="220" spans="1:8" ht="16.5" customHeight="1" thickBot="1">
      <c r="A220" s="71"/>
      <c r="B220" s="82"/>
      <c r="C220" s="15">
        <v>300</v>
      </c>
      <c r="D220" s="16">
        <v>3.5</v>
      </c>
      <c r="E220" s="31" t="s">
        <v>243</v>
      </c>
      <c r="F220" s="59">
        <v>13883.617443695997</v>
      </c>
      <c r="G220" s="57">
        <f t="shared" si="3"/>
        <v>13605.945094822076</v>
      </c>
      <c r="H220" s="62">
        <v>0.7</v>
      </c>
    </row>
    <row r="221" spans="1:8" ht="9" customHeight="1" thickBot="1">
      <c r="A221" s="1"/>
      <c r="B221" s="82"/>
      <c r="C221" s="72"/>
      <c r="D221" s="72"/>
      <c r="E221" s="72"/>
      <c r="F221" s="47"/>
      <c r="G221" s="57"/>
      <c r="H221" s="39"/>
    </row>
    <row r="222" spans="1:8" ht="16.5" customHeight="1" thickBot="1">
      <c r="A222" s="69" t="s">
        <v>66</v>
      </c>
      <c r="B222" s="82"/>
      <c r="C222" s="9">
        <v>100</v>
      </c>
      <c r="D222" s="10">
        <v>1.5</v>
      </c>
      <c r="E222" s="29" t="s">
        <v>244</v>
      </c>
      <c r="F222" s="57">
        <v>9120.472951589998</v>
      </c>
      <c r="G222" s="57">
        <f t="shared" si="3"/>
        <v>8938.063492558198</v>
      </c>
      <c r="H222" s="60">
        <v>0.7</v>
      </c>
    </row>
    <row r="223" spans="1:8" ht="16.5" customHeight="1" thickBot="1">
      <c r="A223" s="70"/>
      <c r="B223" s="82"/>
      <c r="C223" s="11">
        <v>125</v>
      </c>
      <c r="D223" s="12">
        <v>2.7</v>
      </c>
      <c r="E223" s="30" t="s">
        <v>245</v>
      </c>
      <c r="F223" s="58">
        <v>10911.326638211998</v>
      </c>
      <c r="G223" s="57">
        <f t="shared" si="3"/>
        <v>10693.100105447758</v>
      </c>
      <c r="H223" s="61">
        <v>0.7</v>
      </c>
    </row>
    <row r="224" spans="1:8" ht="16.5" customHeight="1" thickBot="1">
      <c r="A224" s="70"/>
      <c r="B224" s="82"/>
      <c r="C224" s="11">
        <v>150</v>
      </c>
      <c r="D224" s="12">
        <v>3.2</v>
      </c>
      <c r="E224" s="30" t="s">
        <v>246</v>
      </c>
      <c r="F224" s="58">
        <v>12185.561279892</v>
      </c>
      <c r="G224" s="57">
        <f t="shared" si="3"/>
        <v>11941.850054294158</v>
      </c>
      <c r="H224" s="61">
        <v>0.7</v>
      </c>
    </row>
    <row r="225" spans="1:8" ht="16.5" customHeight="1" thickBot="1">
      <c r="A225" s="70"/>
      <c r="B225" s="82"/>
      <c r="C225" s="11">
        <v>200</v>
      </c>
      <c r="D225" s="12">
        <v>6.9</v>
      </c>
      <c r="E225" s="30" t="s">
        <v>247</v>
      </c>
      <c r="F225" s="58">
        <v>13698.02239806</v>
      </c>
      <c r="G225" s="57">
        <f t="shared" si="3"/>
        <v>13424.0619500988</v>
      </c>
      <c r="H225" s="61">
        <v>0.7</v>
      </c>
    </row>
    <row r="226" spans="1:8" ht="16.5" customHeight="1" thickBot="1">
      <c r="A226" s="70"/>
      <c r="B226" s="82"/>
      <c r="C226" s="11">
        <v>250</v>
      </c>
      <c r="D226" s="12">
        <v>7.7</v>
      </c>
      <c r="E226" s="30" t="s">
        <v>248</v>
      </c>
      <c r="F226" s="58">
        <v>22458.385559609997</v>
      </c>
      <c r="G226" s="57">
        <f t="shared" si="3"/>
        <v>22009.217848417797</v>
      </c>
      <c r="H226" s="61">
        <v>0.7</v>
      </c>
    </row>
    <row r="227" spans="1:8" ht="16.5" customHeight="1" thickBot="1">
      <c r="A227" s="71"/>
      <c r="B227" s="82"/>
      <c r="C227" s="15">
        <v>300</v>
      </c>
      <c r="D227" s="16">
        <v>9.5</v>
      </c>
      <c r="E227" s="31" t="s">
        <v>249</v>
      </c>
      <c r="F227" s="59">
        <v>31617.639565511996</v>
      </c>
      <c r="G227" s="57">
        <f t="shared" si="3"/>
        <v>30985.286774201755</v>
      </c>
      <c r="H227" s="62">
        <v>0.7</v>
      </c>
    </row>
    <row r="229" ht="18.75">
      <c r="A229" s="24"/>
    </row>
    <row r="230" ht="15">
      <c r="A230" s="44"/>
    </row>
  </sheetData>
  <sheetProtection/>
  <mergeCells count="52">
    <mergeCell ref="C124:E124"/>
    <mergeCell ref="A121:A123"/>
    <mergeCell ref="C120:E120"/>
    <mergeCell ref="C47:E47"/>
    <mergeCell ref="A6:E6"/>
    <mergeCell ref="C58:E58"/>
    <mergeCell ref="A59:A84"/>
    <mergeCell ref="A86:A111"/>
    <mergeCell ref="A1:A5"/>
    <mergeCell ref="B1:B5"/>
    <mergeCell ref="A9:A16"/>
    <mergeCell ref="A18:A23"/>
    <mergeCell ref="C130:E130"/>
    <mergeCell ref="A113:A114"/>
    <mergeCell ref="A25:A30"/>
    <mergeCell ref="C17:E17"/>
    <mergeCell ref="C31:E31"/>
    <mergeCell ref="C221:E221"/>
    <mergeCell ref="A203:A207"/>
    <mergeCell ref="C202:E202"/>
    <mergeCell ref="C208:E208"/>
    <mergeCell ref="C177:E177"/>
    <mergeCell ref="A222:A227"/>
    <mergeCell ref="A213:A220"/>
    <mergeCell ref="A178:A184"/>
    <mergeCell ref="A194:A201"/>
    <mergeCell ref="B7:B227"/>
    <mergeCell ref="C212:E212"/>
    <mergeCell ref="A138:A155"/>
    <mergeCell ref="A157:A160"/>
    <mergeCell ref="C85:E85"/>
    <mergeCell ref="C115:E115"/>
    <mergeCell ref="A209:A211"/>
    <mergeCell ref="C137:E137"/>
    <mergeCell ref="C156:E156"/>
    <mergeCell ref="A127:A129"/>
    <mergeCell ref="A171:A176"/>
    <mergeCell ref="C40:E40"/>
    <mergeCell ref="A116:A119"/>
    <mergeCell ref="C126:E126"/>
    <mergeCell ref="A186:A192"/>
    <mergeCell ref="C161:E161"/>
    <mergeCell ref="A131:A136"/>
    <mergeCell ref="A41:A46"/>
    <mergeCell ref="A162:A169"/>
    <mergeCell ref="C170:E170"/>
    <mergeCell ref="C1:G5"/>
    <mergeCell ref="C24:E24"/>
    <mergeCell ref="C112:E112"/>
    <mergeCell ref="A32:A39"/>
    <mergeCell ref="A48:A53"/>
    <mergeCell ref="C54:E54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BASE</dc:creator>
  <cp:keywords/>
  <dc:description/>
  <cp:lastModifiedBy>r7921</cp:lastModifiedBy>
  <cp:lastPrinted>2017-08-25T08:06:01Z</cp:lastPrinted>
  <dcterms:created xsi:type="dcterms:W3CDTF">2016-06-28T14:47:10Z</dcterms:created>
  <dcterms:modified xsi:type="dcterms:W3CDTF">2019-03-10T15:46:57Z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